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iremadze\Desktop\NCDC  GLOBAL  2022 წ\9 კვარტალური ანგარიშები და სხვა ანგარიშები 2022 წ\3  ანგარიშები 2022\კვარტალი II\"/>
    </mc:Choice>
  </mc:AlternateContent>
  <bookViews>
    <workbookView xWindow="0" yWindow="0" windowWidth="28800" windowHeight="12135"/>
  </bookViews>
  <sheets>
    <sheet name="Sheet1" sheetId="1" r:id="rId1"/>
  </sheets>
  <definedNames>
    <definedName name="_xlnm._FilterDatabase" localSheetId="0" hidden="1">Sheet1!$A$8:$N$118</definedName>
    <definedName name="_xlnm.Print_Area" localSheetId="0">Sheet1!$A$1:$N$118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L13" i="1"/>
</calcChain>
</file>

<file path=xl/sharedStrings.xml><?xml version="1.0" encoding="utf-8"?>
<sst xmlns="http://schemas.openxmlformats.org/spreadsheetml/2006/main" count="872" uniqueCount="413">
  <si>
    <t xml:space="preserve">დაფინანსების წყარო </t>
  </si>
  <si>
    <t>პროექტი
(გრანტოს ნომერი)</t>
  </si>
  <si>
    <t>დანაყოფის
cpv კოდი</t>
  </si>
  <si>
    <t>შესყიდვის ობიექტი</t>
  </si>
  <si>
    <t>შესყიდვის საშუალება</t>
  </si>
  <si>
    <t>შესყიდვის SPA&amp;CMR ნომერი</t>
  </si>
  <si>
    <t>ხელშეკრულების 
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</si>
  <si>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</si>
  <si>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</si>
  <si>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</si>
  <si>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ღირებულება</t>
  </si>
  <si>
    <t>შენიშვნა</t>
  </si>
  <si>
    <t>გრანტი</t>
  </si>
  <si>
    <t>GEO-T-NCDC</t>
  </si>
  <si>
    <t>ელექტრონული ტენდერი</t>
  </si>
  <si>
    <t>GEO-H-NCDC</t>
  </si>
  <si>
    <t>სს „ინფექციური პათოლოგიის, შიდსის და კლინიკური იმუნოლოგიის ს/პ ცენტრი“</t>
  </si>
  <si>
    <t>გამარტივებული შესყიდვა</t>
  </si>
  <si>
    <t>GEO-T-H-NCDC</t>
  </si>
  <si>
    <t>კონსოლიდირებული ტენდერი</t>
  </si>
  <si>
    <t>სათარჯიმნო და სანოტარო მომსახურება</t>
  </si>
  <si>
    <t>მობილური ოპერატორის მომსახურება</t>
  </si>
  <si>
    <t>მიმდინარე ხელშეკრულება</t>
  </si>
  <si>
    <t>სასმელი წყალი</t>
  </si>
  <si>
    <t>Cepheid HBDC SAS</t>
  </si>
  <si>
    <t>IDA Foundation</t>
  </si>
  <si>
    <t>შპს "ტოპ გრუპი"</t>
  </si>
  <si>
    <t>აივ ინფექცია/შიდსით დაავადებულთა მკურნალობა და მოვლა</t>
  </si>
  <si>
    <t>19 GeneXpert-ს აპარატის 3 წლიანი საგარანტიო მომსახურება</t>
  </si>
  <si>
    <t>სადაზღვევო მომს. AUTO</t>
  </si>
  <si>
    <t>GF-T-H/CON/S-533</t>
  </si>
  <si>
    <t>ბენზინი პრემუიმი RON95</t>
  </si>
  <si>
    <t>ევროდიზელი</t>
  </si>
  <si>
    <t>შპს “უნივერსალური ბიზნეს სერვისები“</t>
  </si>
  <si>
    <t>ჰოსტინგის მომსახურება</t>
  </si>
  <si>
    <t>GF-T/SSP/S-655</t>
  </si>
  <si>
    <t>GF-H/SSP/S-733</t>
  </si>
  <si>
    <t>GF-T/SSP/S-749</t>
  </si>
  <si>
    <t>„შედეგზე დაფუძნებული დაფინანსება და ინტეგრირებული მკურნალობის მოდელი ტუბერკულოზის მართვის ამბულატორიულ დონეზე“ პილოტური პროექტი</t>
  </si>
  <si>
    <t>ავტომობილის საგარანტიო ტექ. მომსახურება</t>
  </si>
  <si>
    <t>2 ც. / 16 მოდული GeneXpert-ს აპარატი</t>
  </si>
  <si>
    <t>სს "ფრანს ავტო"</t>
  </si>
  <si>
    <t>Stichting iplussolutions</t>
  </si>
  <si>
    <t>NL8150.47.824.B01</t>
  </si>
  <si>
    <t>24.04.2019 - 30.06.2022</t>
  </si>
  <si>
    <t>24.12.2019 - 31.12.2024</t>
  </si>
  <si>
    <t>შპს ,,მაგთიკომი"</t>
  </si>
  <si>
    <t>სახელმწიფო ბიუჯეტი</t>
  </si>
  <si>
    <t>შპს რომპეტროლ საქართველო</t>
  </si>
  <si>
    <t>GF-T/SSP/S-765</t>
  </si>
  <si>
    <t>ვიდეო მეთვალყურეობის თერაპიის (VOT) მობილური აპლიკაციის ტექნიკური მხარდაჭერა</t>
  </si>
  <si>
    <t>26.02.2020 - 31.01.2022</t>
  </si>
  <si>
    <t>შპს "პროქსიმა სისტემს"</t>
  </si>
  <si>
    <t>რესურსების მართვის ელექტრონული სისტემის (ERP) - Microsoft Dynamics AX 2012R3 - ტექნიკური მხარდაჭერa</t>
  </si>
  <si>
    <t>ანტირეტროვირუსული მედიკამენტები I &amp; II რიგი</t>
  </si>
  <si>
    <t xml:space="preserve"> ა(ა)იპ „თანასწორობის მოძრაობა“</t>
  </si>
  <si>
    <t>ა(ა)იპ „ზიანის შემცირების საქართველოს ქსელი“</t>
  </si>
  <si>
    <t>ტუბსაწინააღმდეგო მედიკამენტები I &amp; II რიგი</t>
  </si>
  <si>
    <t>St. Bujet T</t>
  </si>
  <si>
    <t>GF-T/SSP/S-822</t>
  </si>
  <si>
    <t>ა(ა)იპ „შიდსით დაავადებულთა დახმარების ფონდი“</t>
  </si>
  <si>
    <t>სს „ტუბერკულოზისა და ფილტვის დაავადებათა ეროვნული ცენტრი“</t>
  </si>
  <si>
    <t>GF-T-H/ET/S-830</t>
  </si>
  <si>
    <t>შპს "საქართველოს ფოსტა"</t>
  </si>
  <si>
    <t>10.12.2020 - 01.02.2024</t>
  </si>
  <si>
    <t>23.12.2020 - 04.03.2022</t>
  </si>
  <si>
    <t>GeneXpert-ს აპარატი 3 წლიანი საგარანტიო მომსახურება</t>
  </si>
  <si>
    <t>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უზრუნველყოფა“ პროგრამის ფარგლებში სამედიცინო მომსახურება</t>
  </si>
  <si>
    <t>ნარკოტიკების ინექციური მომხმარებლებისთვის და მათი სქესობრივი პარტნიორებისთვის აივ პრევენციული სერვისების მიწოდების მომსახურება</t>
  </si>
  <si>
    <t>გადაზიდვის მომსახურება</t>
  </si>
  <si>
    <r>
      <t xml:space="preserve">GEO-H-NCDC </t>
    </r>
    <r>
      <rPr>
        <sz val="6"/>
        <color theme="1"/>
        <rFont val="Calibri"/>
        <family val="2"/>
        <scheme val="minor"/>
      </rPr>
      <t>Cov</t>
    </r>
  </si>
  <si>
    <t>St. Bujet H</t>
  </si>
  <si>
    <t>02.03.2018 - 01.08.2021</t>
  </si>
  <si>
    <t>50100000; 09200000; 34300000</t>
  </si>
  <si>
    <t>GF-T/SSP/S-836</t>
  </si>
  <si>
    <t>GF-H/ET/G-842</t>
  </si>
  <si>
    <t>GF-T-H/SSP/S-843</t>
  </si>
  <si>
    <t>GF-T/SET/S-844</t>
  </si>
  <si>
    <t>სსიპ „ჯანმრთელობის ეროვნული სააგენტო“</t>
  </si>
  <si>
    <t>შპს ლ.მ.ვ.</t>
  </si>
  <si>
    <t>ააიპ "ჯანმრთელობის კვლევის კავშირი"</t>
  </si>
  <si>
    <t>შპს "ერ თი ემ"</t>
  </si>
  <si>
    <t>405132075</t>
  </si>
  <si>
    <t>22.01.2021 - 01.03.2022</t>
  </si>
  <si>
    <t>15.02.2021 - 30.06.2021</t>
  </si>
  <si>
    <t>22.02.2021 - 31.12.2022</t>
  </si>
  <si>
    <t>ავტომობილების რეცხვის მომსახურება</t>
  </si>
  <si>
    <t>ცივი ყუთი</t>
  </si>
  <si>
    <t xml:space="preserve">მობილური აპლიკაციის შექმნა/დანერგვა </t>
  </si>
  <si>
    <t>GF-T-H/ET/S-856</t>
  </si>
  <si>
    <t>GF-T-H/SSP/S-860</t>
  </si>
  <si>
    <t>11.05.2021 - 31.08.2023</t>
  </si>
  <si>
    <t>13.05.2021 - 31.01.2022</t>
  </si>
  <si>
    <t>შპს "ფრაისუოთერჰაუსკუპერს საქართველო"</t>
  </si>
  <si>
    <t>Jobs.ge</t>
  </si>
  <si>
    <t xml:space="preserve"> ააიპ "საქართველოს ფთიზიატრთა და პულმონოლოგთა ასოციაცია" </t>
  </si>
  <si>
    <t>შპს "გოლდმედი"</t>
  </si>
  <si>
    <t>საავტომობილო ზეთი</t>
  </si>
  <si>
    <t xml:space="preserve">XPRESS, SARS-COV-2  კატრიჯი </t>
  </si>
  <si>
    <t>აუდიტორული მომსახურება / 2019-2021 წლების კონსოლიდირებული აუდიტი</t>
  </si>
  <si>
    <t>განცხადების გამოქვეყნების ხარჯი</t>
  </si>
  <si>
    <t>0243260342</t>
  </si>
  <si>
    <t>22.02.2021 - 03.03.2022</t>
  </si>
  <si>
    <t>GF-T-H/ET/S-877</t>
  </si>
  <si>
    <t>GF-T/SET/S-884</t>
  </si>
  <si>
    <t>GF-T/ET/S-885</t>
  </si>
  <si>
    <t>GF-T/ET/S-887</t>
  </si>
  <si>
    <t>GF-T/ET/S-888</t>
  </si>
  <si>
    <t>GF-T/ET/S-889</t>
  </si>
  <si>
    <t>GF-T/SSP/G-890</t>
  </si>
  <si>
    <t>GF-H/ET/S-893</t>
  </si>
  <si>
    <t>GF-H/SSP/S-895</t>
  </si>
  <si>
    <t>შპს "სტრადა მოტორსი"</t>
  </si>
  <si>
    <t>ააიპ თამბაქოს კონტროლის ჩარჩო კონვენციის იმპლემენტაციისა და მონიტორინგის ცენტრი საქართველოში</t>
  </si>
  <si>
    <t>ააიპ "საქართველოს ჯანმრთელობის ხელშეწყობისა და განათლების ფონდი"</t>
  </si>
  <si>
    <t>ააიპ "ახალი ვექტორი"</t>
  </si>
  <si>
    <t>ააიპ "ალტერნატივა ჯორჯია"</t>
  </si>
  <si>
    <t>22.07.2021 - 31.01.2023</t>
  </si>
  <si>
    <t>18.08.2017 - 29.02.2022</t>
  </si>
  <si>
    <t>23.08.2021 - 31.01.2022</t>
  </si>
  <si>
    <t>25.08.2021 - 31.08.2022</t>
  </si>
  <si>
    <t>01.09.2021 - 31.03.2023</t>
  </si>
  <si>
    <t>20.09.2021 - 31.07.2022</t>
  </si>
  <si>
    <t>17.09.2021 - 30.09.2022</t>
  </si>
  <si>
    <t>ავტო. ტექ. მომსახურება</t>
  </si>
  <si>
    <t>ვიდეო მეთვალყურეობის თერაპიის (VOT) მობილური აპლიკაციის IOS სისტემეზე ადაპტირებული ვერსიის შექმნა</t>
  </si>
  <si>
    <t>ტუბერკულოზით დაავადებულ პაციენტებში თამბაქოს მოხმარების შეწყვეტის ხელშეწყობის მომსახურებa</t>
  </si>
  <si>
    <t xml:space="preserve">ახალგაზრდა თაობაზე ორიენტირებული საინფორმაციო/საგანმანათლებლო კამპანიის ჩასატარება - საინფორმაციო კამპანია სკოლებში </t>
  </si>
  <si>
    <t>ტუბერკულოზის დროული გამოვლენა და მართვა ზოგად საექიმო პრაქტიკაში ქვეყნის მასშტაბით მომსახურება</t>
  </si>
  <si>
    <t>ანტიტუბერკულოზურ მკურნალობაზე დამყოლობის მხარდაჭერის მიზნით სენსიტიური და რეზისტენტული ტუბერკულოზით დაავადებული პაციენტებისთვის მკურნალობის დახმარების აღმოჩენა - ტუბერკულოზის მკურნალობასთან დაკავშირებული საჭიროებების შესაბამისი დახმარების მოძიებაში, რეგულარული სამედიცინო გამოკვლევების მიღებასა და მკურნალობის უწყვეტად ჩატარებაში.</t>
  </si>
  <si>
    <t>„მაღალი რისკის ჯგუფებზე ზიანის შემცირებისა და აივ პრევენციული პაკეტების უკონტაქტო მიწოდება ავტომატური გაცემის აპარატების გამოყენებით“ მომსახურება</t>
  </si>
  <si>
    <t>აივ ინფიცირებული პაციენტებისათვის. აივ ინფექცია/შიდსის საწინააღმდეგო პირველი და მეორე რიგის ანტირეტროვირუსული (არვ) მედიკამენტების დისტრიბუციის ალტერნატიული მოდელის შემუშავებისა და აღნიშნული მოდელით მედიკამენტების მიწოდების უზრუნველყოფა კოვიდ-19 ეპიდემიის პირობებში</t>
  </si>
  <si>
    <r>
      <t xml:space="preserve">GEO-T-NCDC </t>
    </r>
    <r>
      <rPr>
        <sz val="6"/>
        <color theme="1"/>
        <rFont val="Calibri"/>
        <family val="2"/>
        <scheme val="minor"/>
      </rPr>
      <t>Cov2</t>
    </r>
  </si>
  <si>
    <t>GF-H/SSP/G-886</t>
  </si>
  <si>
    <t xml:space="preserve">გადარიცხული                                  თანხა                                                   ნაზარდი ჯამით </t>
  </si>
  <si>
    <t>30,09,2021 - 28,02,2022</t>
  </si>
  <si>
    <t>თერმო შეიკერი/ინკუბატორი მიკრო სინჯარებისათვის</t>
  </si>
  <si>
    <t>GF-T/C2/CON/G-901</t>
  </si>
  <si>
    <t>შპს "ექსდი ჯგუფი"</t>
  </si>
  <si>
    <t>11.10.2021 - 03.03.2022</t>
  </si>
  <si>
    <t>უცხოელი ვიზიტორების მხრიდან მომავალი ტუბერკულოზის ინფექციის გავრცელების რისკების შეფასება და მოწინავე საერთაშორისო გამოცდილებაზე დაყრდნობით ამ რისკების შემცირების მექანიზმის შეთავაზების მომსახურების შესყიდვა</t>
  </si>
  <si>
    <t>GF-T/ET/S-902</t>
  </si>
  <si>
    <t>ა(ა)იპ „საერთაშორისო ფონდი კურაციო”</t>
  </si>
  <si>
    <t>19.10.2021 - 31.03.2022</t>
  </si>
  <si>
    <t>ცენტრიფუგები</t>
  </si>
  <si>
    <t>GF-T/C2/ET/G-903</t>
  </si>
  <si>
    <t>შპს "პროფიმპექსი"</t>
  </si>
  <si>
    <t>20.10.2021 - 10.03.2022</t>
  </si>
  <si>
    <t>შპს "თეგეტა რითეილი"</t>
  </si>
  <si>
    <t>კორონავირუსის (COVID-19) შემთხვევების პირველად ჯანდაცვაში მართვის ხელშეწყობის მომსახურებ</t>
  </si>
  <si>
    <t>GF-T/C2/ET/S-905</t>
  </si>
  <si>
    <t>შპს " საოჯახო მედიცინის ეროვნული სასწავლო ცენტრი"</t>
  </si>
  <si>
    <t>26.10.2021 - 28.02.2022</t>
  </si>
  <si>
    <t>ნიმუშების ავტომატური ექსტრაქტორი და ტესტების ნაკრები</t>
  </si>
  <si>
    <t>GF-T/C2/ET/G-906</t>
  </si>
  <si>
    <t>შპს "უნიმედი"</t>
  </si>
  <si>
    <t>29.10.2021 - 10.03.2022</t>
  </si>
  <si>
    <t>FAST სტრატეგიის პრინციპების მიხედვით ტუბერკულოზის და COVID-19-ის გამოვლენის ხელშეწყობა</t>
  </si>
  <si>
    <t>GF-T/C2/ET/S-908</t>
  </si>
  <si>
    <t>01.11.2021 - 31.08.2022</t>
  </si>
  <si>
    <t>კონტაქტების კვლევის გაიდლაინისა და ელექტრონული აღრიცხვის ონლაინ პლატფორმის (TraceTB) დანერგვის ხელშეწყობა</t>
  </si>
  <si>
    <t>GF-T/ET/S-911</t>
  </si>
  <si>
    <t>24.11.2021 - 30.09.2022</t>
  </si>
  <si>
    <t>კორონავირუსის (COVID-19) შემთხვევების მართვა ჰოსპიტალურ სექტორში</t>
  </si>
  <si>
    <t>GF-T/C2/ET/S-913</t>
  </si>
  <si>
    <t xml:space="preserve">ბიოუსაფრთხოების კარადა 6ც. 2 ფილტრიანი / ვერტიკალური ნაკადის ლამინარული ბოქსი </t>
  </si>
  <si>
    <t>GF-T/C2/ET/G-914</t>
  </si>
  <si>
    <t>შპს "დელტამედ ჯორჯია"</t>
  </si>
  <si>
    <t>03.12.2021 - 20.04.2022</t>
  </si>
  <si>
    <t>ავტოკლავი/სტერილიზატორი ორმხრივი</t>
  </si>
  <si>
    <t>GF-T/C2/ET/G-915</t>
  </si>
  <si>
    <t>შპს ,,ჰოსპიმედ ჯორჯია"</t>
  </si>
  <si>
    <t>08.12.2021 - 29.04.2022</t>
  </si>
  <si>
    <t xml:space="preserve">აივ ინფექცია/შიდსის საკვანძო პოპულაციებისთვის აივ-ზე თვითტესტირების მომსახურების და აივ-პრევენციული პაკეტების ხელმისაწვდომობის უზრუნველყოფა COVID-19 პანდემიის პირობებში </t>
  </si>
  <si>
    <t>GF-T/C2/ET/S-916</t>
  </si>
  <si>
    <t>08.12.2021 - 31.01.2023</t>
  </si>
  <si>
    <t>10 ცალი მოტოსკუტერის</t>
  </si>
  <si>
    <t>GF-T/C2/ET/G-917</t>
  </si>
  <si>
    <t>შპს "მოპედ დეპო"</t>
  </si>
  <si>
    <t>09.12.2021 - 30.04.2022</t>
  </si>
  <si>
    <t>აივ ინფექცია/შიდსით დაავადებულთა მკურნალობაზე დამყოლობის მხარდაჭერა და ფსიქო-სოციალური დახმარების მომსახურების შესყიდვა</t>
  </si>
  <si>
    <t>GEO-H-NCDC/SP-5.3</t>
  </si>
  <si>
    <t>13.12.2021 - 31.08.2022</t>
  </si>
  <si>
    <t>მეთადონით ჩანაცვლებითი თერაპიის (მჩთ) პროგრამის განხორციელების მარეგულირებელი დოკუმენტაციის გადახედვის მომსახურების შესყიდვა</t>
  </si>
  <si>
    <t>GF-H/ET/S-918</t>
  </si>
  <si>
    <t>შპს „ფსიქიკური ჯანმრთელობის და ნარკომანიის პრევენციის ცენტრი“</t>
  </si>
  <si>
    <t>13.12.2021 - 30.06.2022</t>
  </si>
  <si>
    <t>პლანშეტი 290ც.</t>
  </si>
  <si>
    <t>GF-T/C2/ET/G-919</t>
  </si>
  <si>
    <t>შპს "ინსპერონი"</t>
  </si>
  <si>
    <t>14.12.2021 - 03.03.2022</t>
  </si>
  <si>
    <t>პულსოქსიმეტრები</t>
  </si>
  <si>
    <t>GF-T/C2/ET/G-921</t>
  </si>
  <si>
    <t>შპს "Bueno"</t>
  </si>
  <si>
    <t>17.12.2021 - 29.04.2022</t>
  </si>
  <si>
    <t>GF-T-H/ET/S-922</t>
  </si>
  <si>
    <t>17.12.2021 - 03.03.2023</t>
  </si>
  <si>
    <t>GEO-H/SSP/G-923</t>
  </si>
  <si>
    <t>16.12.2020 - 31.12.2023</t>
  </si>
  <si>
    <t>აივ ინფექციის პრე-ექსპოზიციური პროფილაქტიკური მკურნალობა მსმ-ში, ტრანსგენდერ პირებსა და მათ პარტნიორებში და კსმ პირებში</t>
  </si>
  <si>
    <t>GEO-H-NCDC/SP-4.4</t>
  </si>
  <si>
    <t>21.12.2021 - 31.08.2022</t>
  </si>
  <si>
    <t>სასაწყობე მეურნეობის დაქირავება</t>
  </si>
  <si>
    <t>GF-T/C2/ET/S-924</t>
  </si>
  <si>
    <t>შპს "ფაინ თრი ინთერნეიშენალ"</t>
  </si>
  <si>
    <t>23.12.2021 - 28.02.2023</t>
  </si>
  <si>
    <t>აივ ინფექცია/შიდსის პრევენცია და შემთხვევების გამოვლენა ლგბტ თემში</t>
  </si>
  <si>
    <t>GEO-H-NCDC/SP-3.5</t>
  </si>
  <si>
    <t>24.12.2021 - 31.08.2022</t>
  </si>
  <si>
    <r>
      <t>GEO-H-NCDC/SR-</t>
    </r>
    <r>
      <rPr>
        <sz val="8"/>
        <rFont val="Calibri"/>
        <family val="2"/>
        <scheme val="minor"/>
      </rPr>
      <t>1.9</t>
    </r>
  </si>
  <si>
    <t>28.12.2021 - 31.08.2022</t>
  </si>
  <si>
    <t>GEO-H-NCDC/SP-1.7</t>
  </si>
  <si>
    <t>GOV-T/SSP/G-925</t>
  </si>
  <si>
    <t>28.12.2021 - 31.12.2023</t>
  </si>
  <si>
    <t>ტუბსაწინააღმდეგო მედიკამენტები II რიგი</t>
  </si>
  <si>
    <t>GF-T/SSP/G-926</t>
  </si>
  <si>
    <r>
      <t>GEO-T-NCDC/SR-</t>
    </r>
    <r>
      <rPr>
        <sz val="7"/>
        <rFont val="Calibri"/>
        <family val="2"/>
        <scheme val="minor"/>
      </rPr>
      <t>6.3</t>
    </r>
  </si>
  <si>
    <t>29.12.2021 - 31.03.2023</t>
  </si>
  <si>
    <t>GF-T-H/CON/G-928</t>
  </si>
  <si>
    <t>GF-T-H/CON/G-929</t>
  </si>
  <si>
    <t>შპს "სან პეტროლიუმ ჯორჯია"</t>
  </si>
  <si>
    <t>ლაბორატორიული ავეჯი</t>
  </si>
  <si>
    <t>GF-H/ET/G-930</t>
  </si>
  <si>
    <t xml:space="preserve"> შპს "4 ჰოსპიტალს"</t>
  </si>
  <si>
    <t>30.12.2021 - 15.03.2022</t>
  </si>
  <si>
    <t>GF-T-H/CON/S-931</t>
  </si>
  <si>
    <t>სს "სადაზღვევო კომპანია უნისონი"</t>
  </si>
  <si>
    <t>31.12.2021 - 30.04.2023</t>
  </si>
  <si>
    <t>აივ პრევენციული ღონისძიებების გაძლიერება მაღალი რისკის ქცევის მქონე ჯგუფებში (კომერციული სექს-მუშაკი ქალები, მამაკაცები რომელთაც სექსი აქვთ მამაკაცებთან</t>
  </si>
  <si>
    <t>GEO-H-NCDC/SP-6.3</t>
  </si>
  <si>
    <t xml:space="preserve">ა(ა)იპ "საინფორმაციო სამედიცინო-ფსიქოლოგიური ცენტრი "თანადგომა“ </t>
  </si>
  <si>
    <t>30.12.2021 - 31.08.2022</t>
  </si>
  <si>
    <t>გენდერული ძალადობის პრევენცია აივ ინფექცია/შიდსის საკვანძო პოპულაციებისათვის, აივ ინფექცია/შიდსით და ტუბერკულოზით დაავადებულ პირებში და მათგან ძალადობის მსხვერპლთათვის დროებითი საცხოვრისის და შესაბამისი სამედიცინო, პრევენციული და სოციალური სერვისების მიწოდების უზრუნველყოფა COVID-19 პანდემიის პირობებში</t>
  </si>
  <si>
    <t>GF-T/C2/ET/S-932</t>
  </si>
  <si>
    <t>30.12.2021 - 01.03.2023</t>
  </si>
  <si>
    <t>GF-T-H/SSP/S-933</t>
  </si>
  <si>
    <t>GF-H/CON/G-934</t>
  </si>
  <si>
    <t>GF-T-H/SSP/S-935</t>
  </si>
  <si>
    <t>GF-T/SSP/S-936</t>
  </si>
  <si>
    <t>GF-H-C2/CON/G-937</t>
  </si>
  <si>
    <t>GF-H-C2/CON/G-938</t>
  </si>
  <si>
    <t>GF-H/SSP/S-939</t>
  </si>
  <si>
    <t>GF-T-H/CON/G-940</t>
  </si>
  <si>
    <t>GF-T-H/SSP/S-941</t>
  </si>
  <si>
    <t>GF-T/ET/S-943</t>
  </si>
  <si>
    <t>GF-H/ET/G-944</t>
  </si>
  <si>
    <t>GF-T-H/SSP/S-945</t>
  </si>
  <si>
    <t>GF-T/C2/ET/G-946</t>
  </si>
  <si>
    <t>GF-H/SSP/S-947</t>
  </si>
  <si>
    <t>GF-T/ET/G-948</t>
  </si>
  <si>
    <t>GF-T/ET/G-949</t>
  </si>
  <si>
    <t>GF-T/SSP/S-950</t>
  </si>
  <si>
    <t>GF-T/C2/SSP/S-951</t>
  </si>
  <si>
    <t>GF-H/CON/G-952</t>
  </si>
  <si>
    <t>შპს „დელტა დეველოპმენტ გრუპი“</t>
  </si>
  <si>
    <t>შპს "ვმგ"</t>
  </si>
  <si>
    <t>შპს "აქვა გეო"</t>
  </si>
  <si>
    <t>ააიპ "საქართველოს ფთიზიატრთა და პულმონოლოგთა ასოციაცია"</t>
  </si>
  <si>
    <t>შპს იუ-ჯი-თი</t>
  </si>
  <si>
    <t>შპს "სერვ.ჯი"</t>
  </si>
  <si>
    <t>შპს "მედიქალშოპი"</t>
  </si>
  <si>
    <t>შპს „ვის"</t>
  </si>
  <si>
    <t>სსიპ „ინფორმაციული ტექნოლოგიების სააგენტო“</t>
  </si>
  <si>
    <t>Delft Imaging systems BV</t>
  </si>
  <si>
    <t>შპს "ვალდაუ"</t>
  </si>
  <si>
    <t>NL811387689801</t>
  </si>
  <si>
    <t>17.01.2022 - 31.01.2023</t>
  </si>
  <si>
    <t>21.01.2022 - 31.07.2022</t>
  </si>
  <si>
    <t>31.01.2022 - 31.07.2022</t>
  </si>
  <si>
    <t>07.02.2022 - 25.02.2023</t>
  </si>
  <si>
    <t>07.02.2022 - 03.03.2023</t>
  </si>
  <si>
    <t>21.02.2022 - 31.12.2022</t>
  </si>
  <si>
    <t>23.02.2022 - 31.05.2022</t>
  </si>
  <si>
    <t>23.02.2022 - 03.03.2023</t>
  </si>
  <si>
    <t>01.03.2022 - 28.07.2022</t>
  </si>
  <si>
    <t>09.03.2022 - 29.05.2020</t>
  </si>
  <si>
    <t xml:space="preserve">15.03.2022 - 01.03.2023 </t>
  </si>
  <si>
    <t xml:space="preserve">15.03.2022 - 01.03.2025 </t>
  </si>
  <si>
    <t xml:space="preserve">15.03.2022 - 10.03.2023 </t>
  </si>
  <si>
    <t>18.03.2022 - 31.12.2022</t>
  </si>
  <si>
    <t>GEO-T-NCDC Cov2</t>
  </si>
  <si>
    <t>სპირტიანი საფენები</t>
  </si>
  <si>
    <t>საოფისე ავეჯი - სკამები</t>
  </si>
  <si>
    <t>საოფისე ავეჯი</t>
  </si>
  <si>
    <t>ზეთის ფილტრი</t>
  </si>
  <si>
    <t>ტუბერკულოზის მართვის ხარისხის გაუმჯობესების მომსახურება</t>
  </si>
  <si>
    <t>პრინტერები</t>
  </si>
  <si>
    <t>სანარკოზე აპარატის პაციენტის მონიტორის</t>
  </si>
  <si>
    <t>ავტომობილის ტექნიკური დათვალიერება</t>
  </si>
  <si>
    <t>მობილური ლაბორატორია _ 1 ერთეული</t>
  </si>
  <si>
    <t>ტუბერკულოზის სავარაუდო და დადასტურებული შემთხვევების, მათი კლინიკური და ლაბორატორიული  სერვისების, სერვისების ფინანსურ ანგარიშგების, შესაბამისი ადგილობრივი და საერთაშორისო ანგარიშების უზრუნველყოფისთვის ტუბერკულოზის ერთიანი საინფორმაციო ელექტრონული სისტემის შემუშავება</t>
  </si>
  <si>
    <t>21  _GeneXpert-ს აპარატი 3 წლიანი საგარანტიო მომსახურება</t>
  </si>
  <si>
    <t>CAD4TB და CAD4COVID-ის პროგრამული პაკეტისა და შესაბამისი კომპიუტერული ტექნიკის შესყიდვა</t>
  </si>
  <si>
    <t>სამედიცინო სახარჯი მასალა. შპროცი ინსულინის 1მლ. Insulin syringe, 2,3,5,10,20 და პეპლები</t>
  </si>
  <si>
    <t>GF-T/ET/G-955</t>
  </si>
  <si>
    <t>GF-H/CON/G-956</t>
  </si>
  <si>
    <t>GF-T/C2/ET/G-757</t>
  </si>
  <si>
    <t>GEO-H-NCDC/SR-958</t>
  </si>
  <si>
    <t>GF-T/ET/S-959</t>
  </si>
  <si>
    <t>GF-T/ET/G-960</t>
  </si>
  <si>
    <t>GF-H-CON-G-961</t>
  </si>
  <si>
    <t>GF-T-CON-G-962</t>
  </si>
  <si>
    <t>GF-T-H/SSP/S-963</t>
  </si>
  <si>
    <t>GF-T/ET/G-964</t>
  </si>
  <si>
    <t>GF-H/CON/G-965</t>
  </si>
  <si>
    <t>GF-H/ET/G-966</t>
  </si>
  <si>
    <t>GF-T-H/ET/S-967</t>
  </si>
  <si>
    <t>GF-T/C2/ET/G-968</t>
  </si>
  <si>
    <t>GF-T/SSP/S-969</t>
  </si>
  <si>
    <t>GF-T/ET/G-970</t>
  </si>
  <si>
    <t>GF-T/ET/G-971</t>
  </si>
  <si>
    <t>GF-T/ET/G-972</t>
  </si>
  <si>
    <t>GF-T/C2/ET/G-973</t>
  </si>
  <si>
    <t xml:space="preserve"> GF-H/SSP/G-974</t>
  </si>
  <si>
    <t>GF-H/ET/G-975</t>
  </si>
  <si>
    <t>GF-T-H/SSP/S-976</t>
  </si>
  <si>
    <t>GF-T/C2/ET/G-977</t>
  </si>
  <si>
    <t>GF-H/ET/G-978</t>
  </si>
  <si>
    <t>GF-H/ET/S-979</t>
  </si>
  <si>
    <t>GF-H/ET/G-980</t>
  </si>
  <si>
    <t>GF-T/C2/ET/S-981</t>
  </si>
  <si>
    <t>GF-T/C2/ET/S-982</t>
  </si>
  <si>
    <t>GF-H/ET/G-983</t>
  </si>
  <si>
    <t>GF-T/C2/ET/S-984</t>
  </si>
  <si>
    <t>GF-T/ET/S-985</t>
  </si>
  <si>
    <t>GF-T/ET/G-986</t>
  </si>
  <si>
    <t>შპს "ჯი თი ეს ელექტრონიქსი"</t>
  </si>
  <si>
    <t>შპს "ალფალაბი"</t>
  </si>
  <si>
    <t>შპს "ექსპრეს სერვისი"</t>
  </si>
  <si>
    <t>შპს "პრიმამედი"</t>
  </si>
  <si>
    <t>შპს "პსპ ფარმა"</t>
  </si>
  <si>
    <t>შპს "მედიქალ ბიოს ჯორჯია"</t>
  </si>
  <si>
    <t>შპს "ოლსაიდს"</t>
  </si>
  <si>
    <t>შპს "მეტრომარტ"</t>
  </si>
  <si>
    <t>შპს „ტელკო სისტემს"</t>
  </si>
  <si>
    <t xml:space="preserve"> შპს "პრიმაქს-ჯორჯია"</t>
  </si>
  <si>
    <t>შპს "სმარტ გრუპ"</t>
  </si>
  <si>
    <t>შპს "ავერსი-ფარმა"</t>
  </si>
  <si>
    <t>ააიპ "საქართველოს ეპიდემიოლოგთა და ინფექციის კონტროლის სპეციალისტთა ასოციაცია"</t>
  </si>
  <si>
    <t>შპს "ინტელკომ ჯგუფი"</t>
  </si>
  <si>
    <t>ააიპ "ქსელი ტბფიფლ"</t>
  </si>
  <si>
    <t>07.04.2022 - 30.06.2022</t>
  </si>
  <si>
    <t>07.04.2022 - 31.08.2022</t>
  </si>
  <si>
    <t>12.04.2022 - 30.06.2022</t>
  </si>
  <si>
    <t>14.04.2022 - 31.12.2022</t>
  </si>
  <si>
    <t>21.04.2022 - 31.01.2023</t>
  </si>
  <si>
    <t>21.04.2022 - 30.11.2022</t>
  </si>
  <si>
    <t>26.04.2022 - 30.11.2022</t>
  </si>
  <si>
    <t>26.04.2022 - 31.01.2023</t>
  </si>
  <si>
    <t>29.04.2022 - 03.03.2023</t>
  </si>
  <si>
    <t>06.05.2022 - 03.03.2023</t>
  </si>
  <si>
    <t>06.05.2022 - 31.01.2023</t>
  </si>
  <si>
    <t>06.05.2022 - 30.06.2023</t>
  </si>
  <si>
    <t>11.05.2022 - 31.08.2022</t>
  </si>
  <si>
    <t>13.05.2022 - 30.12.2022</t>
  </si>
  <si>
    <t>16.05.2022 - 20.11.2022</t>
  </si>
  <si>
    <t xml:space="preserve">17.05.2022 - 31.08.2022 </t>
  </si>
  <si>
    <t>20.05.2022 - 31.08.2022</t>
  </si>
  <si>
    <t>24.05.2022 - 15.09.2022</t>
  </si>
  <si>
    <t>23.05.2022 - 03.03.2023</t>
  </si>
  <si>
    <t>30.05.2022 - 20.09.2022</t>
  </si>
  <si>
    <t>31.05.2022 - 31.08.2022</t>
  </si>
  <si>
    <t>02.06.2022 - 30.09.2022</t>
  </si>
  <si>
    <t>07.06.2022 - 31.12.2022</t>
  </si>
  <si>
    <t>09.06.2022 - 31.12.2022</t>
  </si>
  <si>
    <t>10.06.2022 - 31.01.2023</t>
  </si>
  <si>
    <t>10.06.2022 - 20.09.2022</t>
  </si>
  <si>
    <t>10.06.2022 - 31.10.2022</t>
  </si>
  <si>
    <t>14.06.2022 - 31.01.2023</t>
  </si>
  <si>
    <t>15.06.2022 - 30.11.2022</t>
  </si>
  <si>
    <t>ავტოსათადარიგო ნაწილები და ტექ. მომსახურება</t>
  </si>
  <si>
    <t>ნემსები G23_25_27</t>
  </si>
  <si>
    <t>უწყვეტი კვების წყაროს UPS (2 ტიპის 1&amp;3KvA) UPS-ების  შესყიდვა</t>
  </si>
  <si>
    <t>აივ/შიდსის გავრცელების მხრივ მაღალი რისკის ქცევის მქონე ჯგუფში ნარკოტიკების ინექციური გზით მომხმარებლების სარისკო ქცევების და პოპულაციის რაოდენობის განსაზღვრის კვლევების მომსახურება.</t>
  </si>
  <si>
    <t>ტუბერკულოზის, აივ/ინფექცია შიდსის, C ჰეპატიტის სკრინინგის ინტეგრირება პირველად ჯანდაცვაში და პარტნიორობის განვითარება დაავადებათა ადრეული გამოვლენის და მკურნალობის ხელშეწყობისთვის თბილისში, შიდა ქართლის, ქვემო ქართლისა და სამცხე-ჯავახეთის რეგიონში</t>
  </si>
  <si>
    <t>სუფთა ნივთიერებები / სპირტი 100%</t>
  </si>
  <si>
    <t>საბურავების შესყიდვა</t>
  </si>
  <si>
    <t>ავტო-ტექ. მომსახურება (საბურავების შეცვლა)</t>
  </si>
  <si>
    <t>კვანტიფერონი / Quantiferon</t>
  </si>
  <si>
    <t>საინექციო წყალი</t>
  </si>
  <si>
    <t>ადამიანის უფლებების დარღვევებზე მონიტორინგის, რეაგირების და ადვოკატირების სისტემა - რეაქტი</t>
  </si>
  <si>
    <t>ულტრაბგერის აპარატი / ultrsound</t>
  </si>
  <si>
    <t>GeneXpert-ს აპარატის კატრიჯები</t>
  </si>
  <si>
    <t>დიაგნოსტიკური საშუალებების (კალიუმი (იონური)/ Potassium (ioned). ე.წ „ფლუიდ პაკი“ (FLUID Pack) ცვლადი ნაწილის (კარტრიჯი / მზა რეაგენტების ნაკრები)</t>
  </si>
  <si>
    <t>შრატის კიუვეტა და სისხლის შესაგროვებელი სინჯარა</t>
  </si>
  <si>
    <t xml:space="preserve">სისხლის შეგროვებისთვის - K3-EDTA სინჯარები </t>
  </si>
  <si>
    <t>ავეჯი / საუთვოებელი მაგიდა</t>
  </si>
  <si>
    <t>საყოფაცხოვრებო ტექნიკა</t>
  </si>
  <si>
    <t>2 ცალი ადაპტერის (SFP მოდული)</t>
  </si>
  <si>
    <t>ბიოუსაფრთხოების (ნარჩენების) კონტეინერები</t>
  </si>
  <si>
    <t>სექვენირებისთვის საჭირო სახარჯი მასალის შესყიდვა</t>
  </si>
  <si>
    <t>სამედიცინო სახარჯი მასალა. ლახტი</t>
  </si>
  <si>
    <t>სააღრიცხვო პოლიტიკის დოკუმენტის შემუშავება</t>
  </si>
  <si>
    <t>მედიკამენტები STI - ნალოქსონი</t>
  </si>
  <si>
    <t>COVID-19-ის პანდემიის პირობებში სტაციონარულ სამედიცინო დაწესებულებებში ინფექციების პრევენციისა და კონტროლის გაძლიერების ხელშეწყობი მომსახურება</t>
  </si>
  <si>
    <t>სხვადასხვა სამიზნე ჯგუფისათვის, ტუბერკულოზის და COVID-19 შესახებ ინფორმაციის მიწოდება საგანმანათლებლო კამპანიის მეშვეობით და დააავადებათა ადრეული გამოვლენის ხელშეწყობა</t>
  </si>
  <si>
    <t>უწყვეტი კვების წყაროს ( 0.6KvA) UPS-ების  შესყიდვა</t>
  </si>
  <si>
    <t>ტუბერკულოზით დაავადებული და აივ ინფიცირებული პირების ცნობიერების ამაღლება COVID-19-ის ვაქცინაციის შესახებ საინფორმაციო კამპანია. (ვაქცინაცია)</t>
  </si>
  <si>
    <t>ტუბერკულოზის, აივ და C ჰეპატიტის ინტეგრირებული სკრინინგისა და კონტაქტების კვლევის პროექტის განხორციელება რენტგენოდიაგნოსტიკური სრული სისტემითა და GeneXpert-ის აპარატით აღჭურვილი ავტომობილის საშუალებით მომსახურება</t>
  </si>
  <si>
    <t>კლინიკური კვლევა - ბიოქიმია</t>
  </si>
  <si>
    <t>შესრულებული ხელშეკრულება</t>
  </si>
  <si>
    <t>2022 წ.                                                 I I კვარტალში  გადარიცხული თანხები</t>
  </si>
  <si>
    <t>11.03.2022 - 20.08.2022</t>
  </si>
  <si>
    <t>14.11.2019 - 03.03.2023</t>
  </si>
  <si>
    <t>24.08.2021 - 31.08.2022</t>
  </si>
  <si>
    <t>18.01.2022 - 30.04.2022</t>
  </si>
  <si>
    <t>08.02.2022 - 03.03.2023</t>
  </si>
  <si>
    <t>27.01.2022 - 01.03.2023</t>
  </si>
  <si>
    <t>02.12.2021 - 01.04.2022</t>
  </si>
  <si>
    <t>მიმდინარე ხელშეკრულება - საგარანტიო პერიოდი</t>
  </si>
  <si>
    <t>27.08.2021 - 20.05.2022</t>
  </si>
  <si>
    <t>29.12.2021 - 31,12,2022</t>
  </si>
  <si>
    <t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დაფინანსებით,                                                                                                     „საქართველოში აივ/შიდსის პრევენციის, მკურნალობისა და მოვლის ღონისძიებების გაძლიერება და მდგრადობის უზრუნველყოფა“ (გრანტი №GEO-H-NCDC)                                                                                                                                                                                                                                             და „ტუბერკულოზის ყველა ფორმის ხარისხიან დიაგნოსტიკასა და მკურნალობაზე საყოველთაო ხელმისაწვდომობის მდგრადობის უზრუნველყოფა” (გრანტი №GEO-T-NCDC და გრანტი №GEO-T-NCDC Cov2)                                                                                                                                                                     პროგრამების ფარგლებში, 2022 წლის  I I კვარტალის განმავლობაში განხორციელებული შესყიდვების შესახებ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</si>
</sst>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#,##0.00\ &quot;Lari&quot;;\-#,##0.00\ &quot;Lari&quot;"/>
    <numFmt numFmtId="166" formatCode="_-* #,##0.00\ _L_a_r_i_-;\-* #,##0.00\ _L_a_r_i_-;_-* &quot;-&quot;??\ _L_a_r_i_-;_-@_-"/>
    <numFmt numFmtId="167" formatCode="[$$-C09]#,##0.00"/>
  </numFmts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b/>
      <sz val="7"/>
      <name val="Calibri"/>
      <family val="2"/>
      <scheme val="minor"/>
    </font>
    <font>
      <b/>
      <sz val="10"/>
      <name val="Calibri"/>
      <family val="1"/>
      <charset val="204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1"/>
      <charset val="204"/>
      <scheme val="minor"/>
    </font>
    <font>
      <sz val="6"/>
      <color theme="1"/>
      <name val="Calibri"/>
      <family val="2"/>
      <scheme val="minor"/>
    </font>
    <font>
      <sz val="10"/>
      <name val="Verdana"/>
      <family val="2"/>
      <charset val="20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166" fontId="1" fillId="0" borderId="0" applyFont="0" applyFill="0" applyBorder="0" applyAlignment="0" applyProtection="0"/>
    <xf numFmtId="0" fontId="13" fillId="0" borderId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5" fontId="10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167" fontId="6" fillId="2" borderId="1" xfId="1" applyNumberFormat="1" applyFont="1" applyFill="1" applyBorder="1" applyAlignment="1">
      <alignment horizontal="right" vertical="center" wrapText="1"/>
    </xf>
    <xf numFmtId="166" fontId="10" fillId="2" borderId="1" xfId="1" applyFont="1" applyFill="1" applyBorder="1" applyAlignment="1">
      <alignment horizontal="right" vertical="center" wrapText="1"/>
    </xf>
    <xf numFmtId="165" fontId="10" fillId="2" borderId="3" xfId="1" applyNumberFormat="1" applyFont="1" applyFill="1" applyBorder="1" applyAlignment="1">
      <alignment horizontal="right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0" xfId="0" applyFont="1" applyFill="1" applyAlignment="1"/>
    <xf numFmtId="165" fontId="6" fillId="2" borderId="13" xfId="1" applyNumberFormat="1" applyFont="1" applyFill="1" applyBorder="1" applyAlignment="1">
      <alignment horizontal="right" vertical="center"/>
    </xf>
    <xf numFmtId="165" fontId="6" fillId="2" borderId="14" xfId="1" applyNumberFormat="1" applyFont="1" applyFill="1" applyBorder="1" applyAlignment="1">
      <alignment horizontal="right" vertical="center"/>
    </xf>
    <xf numFmtId="167" fontId="6" fillId="2" borderId="14" xfId="1" applyNumberFormat="1" applyFont="1" applyFill="1" applyBorder="1" applyAlignment="1">
      <alignment horizontal="right" vertical="center" wrapText="1"/>
    </xf>
    <xf numFmtId="0" fontId="8" fillId="2" borderId="6" xfId="2" applyFont="1" applyFill="1" applyBorder="1" applyAlignment="1">
      <alignment horizontal="center" vertical="center" wrapText="1"/>
    </xf>
    <xf numFmtId="165" fontId="6" fillId="2" borderId="14" xfId="1" applyNumberFormat="1" applyFont="1" applyFill="1" applyBorder="1" applyAlignment="1">
      <alignment vertical="center" wrapText="1"/>
    </xf>
    <xf numFmtId="165" fontId="10" fillId="2" borderId="14" xfId="1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4" fontId="15" fillId="0" borderId="1" xfId="0" applyNumberFormat="1" applyFont="1" applyBorder="1"/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11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4" borderId="7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</cellXfs>
  <cellStyles count="8">
    <cellStyle name="Comma" xfId="1" builtinId="3"/>
    <cellStyle name="Comma 2" xfId="7"/>
    <cellStyle name="Comma 3" xfId="5"/>
    <cellStyle name="Normal" xfId="0" builtinId="0"/>
    <cellStyle name="Normal 2" xfId="3"/>
    <cellStyle name="Normal 2 2 10" xfId="4"/>
    <cellStyle name="Normal 3" xfId="2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view="pageBreakPreview" zoomScaleNormal="100" zoomScaleSheetLayoutView="100" workbookViewId="0">
      <selection activeCell="O8" sqref="O8"/>
    </sheetView>
  </sheetViews>
  <sheetFormatPr defaultColWidth="9" defaultRowHeight="15" x14ac:dyDescent="0.25"/>
  <cols>
    <col min="1" max="1" width="11" style="1" customWidth="1"/>
    <col min="2" max="2" width="10.5703125" style="1" customWidth="1"/>
    <col min="3" max="3" width="10" style="1" customWidth="1"/>
    <col min="4" max="4" width="40.42578125" style="30" customWidth="1"/>
    <col min="5" max="5" width="12.42578125" style="1" customWidth="1"/>
    <col min="6" max="6" width="13.5703125" style="1" customWidth="1"/>
    <col min="7" max="7" width="15.5703125" style="1" customWidth="1"/>
    <col min="8" max="8" width="13.28515625" style="1" customWidth="1"/>
    <col min="9" max="9" width="14" style="1" customWidth="1"/>
    <col min="10" max="10" width="18.85546875" style="3" bestFit="1" customWidth="1"/>
    <col min="11" max="11" width="13.28515625" style="3" customWidth="1"/>
    <col min="12" max="12" width="11.28515625" style="3" customWidth="1"/>
    <col min="13" max="13" width="13.42578125" style="3" customWidth="1"/>
    <col min="14" max="14" width="12.140625" style="1" customWidth="1"/>
    <col min="15" max="16384" width="9" style="1"/>
  </cols>
  <sheetData>
    <row r="1" spans="1:14" s="2" customFormat="1" ht="12.75" customHeight="1" x14ac:dyDescent="0.2">
      <c r="A1" s="56" t="s">
        <v>412</v>
      </c>
      <c r="B1" s="56"/>
      <c r="C1" s="56"/>
      <c r="D1" s="57"/>
      <c r="E1" s="56"/>
      <c r="F1" s="56"/>
      <c r="G1" s="56"/>
      <c r="H1" s="56"/>
      <c r="I1" s="56"/>
      <c r="J1" s="56"/>
      <c r="K1" s="56"/>
      <c r="L1" s="56"/>
      <c r="M1" s="58"/>
      <c r="N1" s="56"/>
    </row>
    <row r="2" spans="1:14" s="2" customFormat="1" ht="12.75" x14ac:dyDescent="0.2">
      <c r="A2" s="56"/>
      <c r="B2" s="56"/>
      <c r="C2" s="56"/>
      <c r="D2" s="57"/>
      <c r="E2" s="56"/>
      <c r="F2" s="56"/>
      <c r="G2" s="56"/>
      <c r="H2" s="56"/>
      <c r="I2" s="56"/>
      <c r="J2" s="56"/>
      <c r="K2" s="56"/>
      <c r="L2" s="56"/>
      <c r="M2" s="58"/>
      <c r="N2" s="56"/>
    </row>
    <row r="3" spans="1:14" s="2" customFormat="1" ht="12.75" x14ac:dyDescent="0.2">
      <c r="A3" s="56"/>
      <c r="B3" s="56"/>
      <c r="C3" s="56"/>
      <c r="D3" s="57"/>
      <c r="E3" s="56"/>
      <c r="F3" s="56"/>
      <c r="G3" s="56"/>
      <c r="H3" s="56"/>
      <c r="I3" s="56"/>
      <c r="J3" s="56"/>
      <c r="K3" s="56"/>
      <c r="L3" s="56"/>
      <c r="M3" s="58"/>
      <c r="N3" s="56"/>
    </row>
    <row r="4" spans="1:14" s="2" customFormat="1" ht="12.75" x14ac:dyDescent="0.2">
      <c r="A4" s="56"/>
      <c r="B4" s="56"/>
      <c r="C4" s="56"/>
      <c r="D4" s="57"/>
      <c r="E4" s="56"/>
      <c r="F4" s="56"/>
      <c r="G4" s="56"/>
      <c r="H4" s="56"/>
      <c r="I4" s="56"/>
      <c r="J4" s="56"/>
      <c r="K4" s="56"/>
      <c r="L4" s="56"/>
      <c r="M4" s="58"/>
      <c r="N4" s="56"/>
    </row>
    <row r="5" spans="1:14" s="2" customFormat="1" ht="12.75" x14ac:dyDescent="0.2">
      <c r="A5" s="56"/>
      <c r="B5" s="56"/>
      <c r="C5" s="56"/>
      <c r="D5" s="57"/>
      <c r="E5" s="56"/>
      <c r="F5" s="56"/>
      <c r="G5" s="56"/>
      <c r="H5" s="56"/>
      <c r="I5" s="56"/>
      <c r="J5" s="56"/>
      <c r="K5" s="56"/>
      <c r="L5" s="56"/>
      <c r="M5" s="58"/>
      <c r="N5" s="56"/>
    </row>
    <row r="6" spans="1:14" s="2" customFormat="1" ht="12.75" x14ac:dyDescent="0.2">
      <c r="A6" s="56"/>
      <c r="B6" s="56"/>
      <c r="C6" s="56"/>
      <c r="D6" s="57"/>
      <c r="E6" s="56"/>
      <c r="F6" s="56"/>
      <c r="G6" s="56"/>
      <c r="H6" s="56"/>
      <c r="I6" s="56"/>
      <c r="J6" s="56"/>
      <c r="K6" s="56"/>
      <c r="L6" s="56"/>
      <c r="M6" s="58"/>
      <c r="N6" s="56"/>
    </row>
    <row r="7" spans="1:14" s="2" customFormat="1" ht="13.5" thickBot="1" x14ac:dyDescent="0.25">
      <c r="A7" s="56"/>
      <c r="B7" s="56"/>
      <c r="C7" s="56"/>
      <c r="D7" s="57"/>
      <c r="E7" s="56"/>
      <c r="F7" s="56"/>
      <c r="G7" s="56"/>
      <c r="H7" s="56"/>
      <c r="I7" s="56"/>
      <c r="J7" s="56"/>
      <c r="K7" s="56"/>
      <c r="L7" s="56"/>
      <c r="M7" s="58"/>
      <c r="N7" s="56"/>
    </row>
    <row r="8" spans="1:14" s="4" customFormat="1" ht="55.5" customHeight="1" thickBot="1" x14ac:dyDescent="0.3">
      <c r="A8" s="20" t="s">
        <v>0</v>
      </c>
      <c r="B8" s="21" t="s">
        <v>1</v>
      </c>
      <c r="C8" s="21" t="s">
        <v>2</v>
      </c>
      <c r="D8" s="27" t="s">
        <v>3</v>
      </c>
      <c r="E8" s="21" t="s">
        <v>4</v>
      </c>
      <c r="F8" s="21" t="s">
        <v>5</v>
      </c>
      <c r="G8" s="21" t="s">
        <v>6</v>
      </c>
      <c r="H8" s="21" t="s">
        <v>7</v>
      </c>
      <c r="I8" s="21" t="s">
        <v>8</v>
      </c>
      <c r="J8" s="21" t="s">
        <v>9</v>
      </c>
      <c r="K8" s="21" t="s">
        <v>10</v>
      </c>
      <c r="L8" s="21" t="s">
        <v>134</v>
      </c>
      <c r="M8" s="21" t="s">
        <v>401</v>
      </c>
      <c r="N8" s="34" t="s">
        <v>11</v>
      </c>
    </row>
    <row r="9" spans="1:14" ht="29.25" customHeight="1" x14ac:dyDescent="0.25">
      <c r="A9" s="22" t="s">
        <v>12</v>
      </c>
      <c r="B9" s="7" t="s">
        <v>18</v>
      </c>
      <c r="C9" s="7">
        <v>64200000</v>
      </c>
      <c r="D9" s="28" t="s">
        <v>21</v>
      </c>
      <c r="E9" s="13" t="s">
        <v>19</v>
      </c>
      <c r="F9" s="7">
        <v>180064117</v>
      </c>
      <c r="G9" s="7" t="s">
        <v>30</v>
      </c>
      <c r="H9" s="14" t="s">
        <v>46</v>
      </c>
      <c r="I9" s="6">
        <v>204876606</v>
      </c>
      <c r="J9" s="7" t="s">
        <v>72</v>
      </c>
      <c r="K9" s="19">
        <v>22000</v>
      </c>
      <c r="L9" s="19">
        <v>18500.739999999998</v>
      </c>
      <c r="M9" s="31">
        <v>1838.95</v>
      </c>
      <c r="N9" s="26" t="s">
        <v>22</v>
      </c>
    </row>
    <row r="10" spans="1:14" ht="27.75" customHeight="1" x14ac:dyDescent="0.25">
      <c r="A10" s="23" t="s">
        <v>12</v>
      </c>
      <c r="B10" s="11" t="s">
        <v>13</v>
      </c>
      <c r="C10" s="11">
        <v>50400000</v>
      </c>
      <c r="D10" s="29" t="s">
        <v>28</v>
      </c>
      <c r="E10" s="10" t="s">
        <v>17</v>
      </c>
      <c r="F10" s="11">
        <v>190087245</v>
      </c>
      <c r="G10" s="11" t="s">
        <v>35</v>
      </c>
      <c r="H10" s="9" t="s">
        <v>24</v>
      </c>
      <c r="I10" s="12">
        <v>51205799300010</v>
      </c>
      <c r="J10" s="25" t="s">
        <v>44</v>
      </c>
      <c r="K10" s="17">
        <v>117522</v>
      </c>
      <c r="L10" s="16">
        <v>317908.77</v>
      </c>
      <c r="M10" s="32">
        <v>0</v>
      </c>
      <c r="N10" s="24" t="s">
        <v>22</v>
      </c>
    </row>
    <row r="11" spans="1:14" ht="32.25" customHeight="1" x14ac:dyDescent="0.25">
      <c r="A11" s="23" t="s">
        <v>12</v>
      </c>
      <c r="B11" s="11" t="s">
        <v>15</v>
      </c>
      <c r="C11" s="5" t="s">
        <v>73</v>
      </c>
      <c r="D11" s="29" t="s">
        <v>39</v>
      </c>
      <c r="E11" s="10" t="s">
        <v>17</v>
      </c>
      <c r="F11" s="11">
        <v>190173465</v>
      </c>
      <c r="G11" s="11" t="s">
        <v>36</v>
      </c>
      <c r="H11" s="9" t="s">
        <v>41</v>
      </c>
      <c r="I11" s="12">
        <v>236098165</v>
      </c>
      <c r="J11" s="11" t="s">
        <v>403</v>
      </c>
      <c r="K11" s="15">
        <v>3800</v>
      </c>
      <c r="L11" s="15">
        <v>2170</v>
      </c>
      <c r="M11" s="32">
        <v>0</v>
      </c>
      <c r="N11" s="24" t="s">
        <v>22</v>
      </c>
    </row>
    <row r="12" spans="1:14" ht="26.25" customHeight="1" x14ac:dyDescent="0.25">
      <c r="A12" s="23" t="s">
        <v>12</v>
      </c>
      <c r="B12" s="11" t="s">
        <v>13</v>
      </c>
      <c r="C12" s="11">
        <v>50100000</v>
      </c>
      <c r="D12" s="29" t="s">
        <v>40</v>
      </c>
      <c r="E12" s="10" t="s">
        <v>17</v>
      </c>
      <c r="F12" s="11">
        <v>190200358</v>
      </c>
      <c r="G12" s="11" t="s">
        <v>37</v>
      </c>
      <c r="H12" s="9" t="s">
        <v>24</v>
      </c>
      <c r="I12" s="12">
        <v>51205799300010</v>
      </c>
      <c r="J12" s="11" t="s">
        <v>45</v>
      </c>
      <c r="K12" s="17">
        <v>37008</v>
      </c>
      <c r="L12" s="16">
        <v>106190.76</v>
      </c>
      <c r="M12" s="32">
        <v>0</v>
      </c>
      <c r="N12" s="24" t="s">
        <v>22</v>
      </c>
    </row>
    <row r="13" spans="1:14" ht="30.75" customHeight="1" x14ac:dyDescent="0.25">
      <c r="A13" s="23" t="s">
        <v>12</v>
      </c>
      <c r="B13" s="8" t="s">
        <v>13</v>
      </c>
      <c r="C13" s="11">
        <v>72200000</v>
      </c>
      <c r="D13" s="29" t="s">
        <v>50</v>
      </c>
      <c r="E13" s="10" t="s">
        <v>17</v>
      </c>
      <c r="F13" s="11">
        <v>200047205</v>
      </c>
      <c r="G13" s="11" t="s">
        <v>49</v>
      </c>
      <c r="H13" s="9" t="s">
        <v>26</v>
      </c>
      <c r="I13" s="12">
        <v>205249667</v>
      </c>
      <c r="J13" s="25" t="s">
        <v>51</v>
      </c>
      <c r="K13" s="15">
        <v>12506.94</v>
      </c>
      <c r="L13" s="16">
        <f>11963.16+543.78</f>
        <v>12506.94</v>
      </c>
      <c r="M13" s="32">
        <v>0</v>
      </c>
      <c r="N13" s="24" t="s">
        <v>400</v>
      </c>
    </row>
    <row r="14" spans="1:14" ht="30" customHeight="1" x14ac:dyDescent="0.25">
      <c r="A14" s="23" t="s">
        <v>12</v>
      </c>
      <c r="B14" s="8" t="s">
        <v>13</v>
      </c>
      <c r="C14" s="11">
        <v>50400000</v>
      </c>
      <c r="D14" s="29" t="s">
        <v>66</v>
      </c>
      <c r="E14" s="10" t="s">
        <v>17</v>
      </c>
      <c r="F14" s="11">
        <v>200144228</v>
      </c>
      <c r="G14" s="11" t="s">
        <v>59</v>
      </c>
      <c r="H14" s="9" t="s">
        <v>24</v>
      </c>
      <c r="I14" s="12">
        <v>51205799300010</v>
      </c>
      <c r="J14" s="11" t="s">
        <v>64</v>
      </c>
      <c r="K14" s="17">
        <v>150138</v>
      </c>
      <c r="L14" s="16">
        <v>494029.09</v>
      </c>
      <c r="M14" s="32">
        <v>0</v>
      </c>
      <c r="N14" s="24" t="s">
        <v>22</v>
      </c>
    </row>
    <row r="15" spans="1:14" ht="28.5" customHeight="1" x14ac:dyDescent="0.25">
      <c r="A15" s="23" t="s">
        <v>12</v>
      </c>
      <c r="B15" s="8" t="s">
        <v>18</v>
      </c>
      <c r="C15" s="11">
        <v>63100000</v>
      </c>
      <c r="D15" s="29" t="s">
        <v>69</v>
      </c>
      <c r="E15" s="10" t="s">
        <v>14</v>
      </c>
      <c r="F15" s="11">
        <v>200018370</v>
      </c>
      <c r="G15" s="11" t="s">
        <v>62</v>
      </c>
      <c r="H15" s="9" t="s">
        <v>63</v>
      </c>
      <c r="I15" s="12">
        <v>203836233</v>
      </c>
      <c r="J15" s="11" t="s">
        <v>65</v>
      </c>
      <c r="K15" s="15">
        <v>54620</v>
      </c>
      <c r="L15" s="15">
        <v>36713.089999999997</v>
      </c>
      <c r="M15" s="35">
        <v>0</v>
      </c>
      <c r="N15" s="24" t="s">
        <v>400</v>
      </c>
    </row>
    <row r="16" spans="1:14" ht="39" customHeight="1" x14ac:dyDescent="0.25">
      <c r="A16" s="23" t="s">
        <v>12</v>
      </c>
      <c r="B16" s="8" t="s">
        <v>13</v>
      </c>
      <c r="C16" s="11">
        <v>85100000</v>
      </c>
      <c r="D16" s="29" t="s">
        <v>38</v>
      </c>
      <c r="E16" s="10" t="s">
        <v>17</v>
      </c>
      <c r="F16" s="11">
        <v>210012142</v>
      </c>
      <c r="G16" s="11" t="s">
        <v>74</v>
      </c>
      <c r="H16" s="9" t="s">
        <v>78</v>
      </c>
      <c r="I16" s="12">
        <v>200294519</v>
      </c>
      <c r="J16" s="11" t="s">
        <v>83</v>
      </c>
      <c r="K16" s="15">
        <v>166268.82</v>
      </c>
      <c r="L16" s="15">
        <v>98973.83</v>
      </c>
      <c r="M16" s="32">
        <v>3483.23</v>
      </c>
      <c r="N16" s="24" t="s">
        <v>400</v>
      </c>
    </row>
    <row r="17" spans="1:14" ht="33.75" customHeight="1" x14ac:dyDescent="0.25">
      <c r="A17" s="23" t="s">
        <v>12</v>
      </c>
      <c r="B17" s="8" t="s">
        <v>70</v>
      </c>
      <c r="C17" s="11">
        <v>33100000</v>
      </c>
      <c r="D17" s="29" t="s">
        <v>87</v>
      </c>
      <c r="E17" s="10" t="s">
        <v>14</v>
      </c>
      <c r="F17" s="11">
        <v>210000903</v>
      </c>
      <c r="G17" s="11" t="s">
        <v>75</v>
      </c>
      <c r="H17" s="9" t="s">
        <v>81</v>
      </c>
      <c r="I17" s="12">
        <v>405278202</v>
      </c>
      <c r="J17" s="25" t="s">
        <v>84</v>
      </c>
      <c r="K17" s="15">
        <v>7202</v>
      </c>
      <c r="L17" s="15">
        <v>7202</v>
      </c>
      <c r="M17" s="32">
        <v>0</v>
      </c>
      <c r="N17" s="24" t="s">
        <v>409</v>
      </c>
    </row>
    <row r="18" spans="1:14" ht="26.25" customHeight="1" x14ac:dyDescent="0.25">
      <c r="A18" s="23" t="s">
        <v>12</v>
      </c>
      <c r="B18" s="8" t="s">
        <v>18</v>
      </c>
      <c r="C18" s="11">
        <v>79500000</v>
      </c>
      <c r="D18" s="29" t="s">
        <v>20</v>
      </c>
      <c r="E18" s="10" t="s">
        <v>17</v>
      </c>
      <c r="F18" s="11">
        <v>210035759</v>
      </c>
      <c r="G18" s="11" t="s">
        <v>76</v>
      </c>
      <c r="H18" s="9" t="s">
        <v>33</v>
      </c>
      <c r="I18" s="12">
        <v>404509297</v>
      </c>
      <c r="J18" s="11" t="s">
        <v>102</v>
      </c>
      <c r="K18" s="15">
        <v>2315.75</v>
      </c>
      <c r="L18" s="16">
        <v>2068.9499999999998</v>
      </c>
      <c r="M18" s="32">
        <v>0</v>
      </c>
      <c r="N18" s="24" t="s">
        <v>400</v>
      </c>
    </row>
    <row r="19" spans="1:14" ht="23.25" customHeight="1" x14ac:dyDescent="0.25">
      <c r="A19" s="23" t="s">
        <v>12</v>
      </c>
      <c r="B19" s="8" t="s">
        <v>13</v>
      </c>
      <c r="C19" s="11">
        <v>72200000</v>
      </c>
      <c r="D19" s="29" t="s">
        <v>88</v>
      </c>
      <c r="E19" s="10" t="s">
        <v>14</v>
      </c>
      <c r="F19" s="11">
        <v>210001074</v>
      </c>
      <c r="G19" s="11" t="s">
        <v>77</v>
      </c>
      <c r="H19" s="9" t="s">
        <v>26</v>
      </c>
      <c r="I19" s="12">
        <v>205249667</v>
      </c>
      <c r="J19" s="11" t="s">
        <v>85</v>
      </c>
      <c r="K19" s="15">
        <v>141600</v>
      </c>
      <c r="L19" s="15">
        <v>134697</v>
      </c>
      <c r="M19" s="32">
        <v>5310</v>
      </c>
      <c r="N19" s="24" t="s">
        <v>22</v>
      </c>
    </row>
    <row r="20" spans="1:14" ht="25.5" customHeight="1" x14ac:dyDescent="0.25">
      <c r="A20" s="23" t="s">
        <v>12</v>
      </c>
      <c r="B20" s="8" t="s">
        <v>18</v>
      </c>
      <c r="C20" s="11">
        <v>79200000</v>
      </c>
      <c r="D20" s="29" t="s">
        <v>99</v>
      </c>
      <c r="E20" s="10" t="s">
        <v>14</v>
      </c>
      <c r="F20" s="11">
        <v>210005631</v>
      </c>
      <c r="G20" s="11" t="s">
        <v>89</v>
      </c>
      <c r="H20" s="9" t="s">
        <v>93</v>
      </c>
      <c r="I20" s="12">
        <v>405220611</v>
      </c>
      <c r="J20" s="11" t="s">
        <v>91</v>
      </c>
      <c r="K20" s="17">
        <v>100423.54315758726</v>
      </c>
      <c r="L20" s="16">
        <v>138881.32</v>
      </c>
      <c r="M20" s="32">
        <v>0</v>
      </c>
      <c r="N20" s="24" t="s">
        <v>22</v>
      </c>
    </row>
    <row r="21" spans="1:14" ht="25.5" customHeight="1" x14ac:dyDescent="0.25">
      <c r="A21" s="23" t="s">
        <v>12</v>
      </c>
      <c r="B21" s="8" t="s">
        <v>18</v>
      </c>
      <c r="C21" s="11">
        <v>64200000</v>
      </c>
      <c r="D21" s="29" t="s">
        <v>100</v>
      </c>
      <c r="E21" s="10" t="s">
        <v>17</v>
      </c>
      <c r="F21" s="11">
        <v>210063661</v>
      </c>
      <c r="G21" s="11" t="s">
        <v>90</v>
      </c>
      <c r="H21" s="9" t="s">
        <v>94</v>
      </c>
      <c r="I21" s="12">
        <v>205035282</v>
      </c>
      <c r="J21" s="11" t="s">
        <v>92</v>
      </c>
      <c r="K21" s="15">
        <v>180</v>
      </c>
      <c r="L21" s="15">
        <v>120</v>
      </c>
      <c r="M21" s="32">
        <v>120</v>
      </c>
      <c r="N21" s="24" t="s">
        <v>400</v>
      </c>
    </row>
    <row r="22" spans="1:14" ht="26.25" customHeight="1" x14ac:dyDescent="0.25">
      <c r="A22" s="23" t="s">
        <v>12</v>
      </c>
      <c r="B22" s="8" t="s">
        <v>18</v>
      </c>
      <c r="C22" s="11">
        <v>72200000</v>
      </c>
      <c r="D22" s="29" t="s">
        <v>53</v>
      </c>
      <c r="E22" s="10" t="s">
        <v>14</v>
      </c>
      <c r="F22" s="11">
        <v>210010878</v>
      </c>
      <c r="G22" s="11" t="s">
        <v>103</v>
      </c>
      <c r="H22" s="9" t="s">
        <v>52</v>
      </c>
      <c r="I22" s="12">
        <v>402000614</v>
      </c>
      <c r="J22" s="11" t="s">
        <v>117</v>
      </c>
      <c r="K22" s="15">
        <v>64900</v>
      </c>
      <c r="L22" s="15">
        <v>31270</v>
      </c>
      <c r="M22" s="32">
        <v>8850</v>
      </c>
      <c r="N22" s="24" t="s">
        <v>22</v>
      </c>
    </row>
    <row r="23" spans="1:14" ht="26.25" customHeight="1" x14ac:dyDescent="0.25">
      <c r="A23" s="23" t="s">
        <v>12</v>
      </c>
      <c r="B23" s="8" t="s">
        <v>13</v>
      </c>
      <c r="C23" s="11">
        <v>72200000</v>
      </c>
      <c r="D23" s="29" t="s">
        <v>125</v>
      </c>
      <c r="E23" s="10" t="s">
        <v>17</v>
      </c>
      <c r="F23" s="11">
        <v>210098005</v>
      </c>
      <c r="G23" s="11" t="s">
        <v>104</v>
      </c>
      <c r="H23" s="9" t="s">
        <v>26</v>
      </c>
      <c r="I23" s="12">
        <v>205249667</v>
      </c>
      <c r="J23" s="25" t="s">
        <v>118</v>
      </c>
      <c r="K23" s="15">
        <v>71891</v>
      </c>
      <c r="L23" s="16">
        <f>64701.9+7189.1</f>
        <v>71891</v>
      </c>
      <c r="M23" s="32">
        <v>0</v>
      </c>
      <c r="N23" s="24" t="s">
        <v>400</v>
      </c>
    </row>
    <row r="24" spans="1:14" ht="63" x14ac:dyDescent="0.25">
      <c r="A24" s="23" t="s">
        <v>12</v>
      </c>
      <c r="B24" s="8" t="s">
        <v>13</v>
      </c>
      <c r="C24" s="11">
        <v>80500000</v>
      </c>
      <c r="D24" s="29" t="s">
        <v>126</v>
      </c>
      <c r="E24" s="10" t="s">
        <v>14</v>
      </c>
      <c r="F24" s="11">
        <v>210013309</v>
      </c>
      <c r="G24" s="11" t="s">
        <v>105</v>
      </c>
      <c r="H24" s="9" t="s">
        <v>113</v>
      </c>
      <c r="I24" s="12">
        <v>206138302</v>
      </c>
      <c r="J24" s="25" t="s">
        <v>119</v>
      </c>
      <c r="K24" s="15">
        <v>49914</v>
      </c>
      <c r="L24" s="15">
        <v>49914</v>
      </c>
      <c r="M24" s="32">
        <v>0</v>
      </c>
      <c r="N24" s="24" t="s">
        <v>400</v>
      </c>
    </row>
    <row r="25" spans="1:14" ht="31.5" customHeight="1" x14ac:dyDescent="0.25">
      <c r="A25" s="23" t="s">
        <v>12</v>
      </c>
      <c r="B25" s="8" t="s">
        <v>18</v>
      </c>
      <c r="C25" s="11">
        <v>50100000</v>
      </c>
      <c r="D25" s="29" t="s">
        <v>124</v>
      </c>
      <c r="E25" s="10" t="s">
        <v>17</v>
      </c>
      <c r="F25" s="11">
        <v>210100933</v>
      </c>
      <c r="G25" s="11" t="s">
        <v>133</v>
      </c>
      <c r="H25" s="9" t="s">
        <v>112</v>
      </c>
      <c r="I25" s="12">
        <v>405408811</v>
      </c>
      <c r="J25" s="25" t="s">
        <v>404</v>
      </c>
      <c r="K25" s="15">
        <v>5669</v>
      </c>
      <c r="L25" s="16">
        <v>1036.5</v>
      </c>
      <c r="M25" s="32">
        <v>0</v>
      </c>
      <c r="N25" s="24" t="s">
        <v>22</v>
      </c>
    </row>
    <row r="26" spans="1:14" ht="45" x14ac:dyDescent="0.25">
      <c r="A26" s="23" t="s">
        <v>12</v>
      </c>
      <c r="B26" s="8" t="s">
        <v>13</v>
      </c>
      <c r="C26" s="11">
        <v>79300000</v>
      </c>
      <c r="D26" s="29" t="s">
        <v>127</v>
      </c>
      <c r="E26" s="10" t="s">
        <v>14</v>
      </c>
      <c r="F26" s="11">
        <v>210013538</v>
      </c>
      <c r="G26" s="11" t="s">
        <v>106</v>
      </c>
      <c r="H26" s="9" t="s">
        <v>114</v>
      </c>
      <c r="I26" s="12">
        <v>206167832</v>
      </c>
      <c r="J26" s="11" t="s">
        <v>120</v>
      </c>
      <c r="K26" s="15">
        <v>88050</v>
      </c>
      <c r="L26" s="15">
        <v>15000</v>
      </c>
      <c r="M26" s="32">
        <v>0</v>
      </c>
      <c r="N26" s="24" t="s">
        <v>22</v>
      </c>
    </row>
    <row r="27" spans="1:14" ht="27.75" customHeight="1" x14ac:dyDescent="0.25">
      <c r="A27" s="23" t="s">
        <v>12</v>
      </c>
      <c r="B27" s="8" t="s">
        <v>13</v>
      </c>
      <c r="C27" s="11">
        <v>80500000</v>
      </c>
      <c r="D27" s="29" t="s">
        <v>128</v>
      </c>
      <c r="E27" s="10" t="s">
        <v>14</v>
      </c>
      <c r="F27" s="11">
        <v>210010233</v>
      </c>
      <c r="G27" s="25" t="s">
        <v>107</v>
      </c>
      <c r="H27" s="9" t="s">
        <v>80</v>
      </c>
      <c r="I27" s="12">
        <v>204977230</v>
      </c>
      <c r="J27" s="25" t="s">
        <v>410</v>
      </c>
      <c r="K27" s="15">
        <v>470500</v>
      </c>
      <c r="L27" s="15">
        <v>434068.75</v>
      </c>
      <c r="M27" s="32">
        <v>379568.75</v>
      </c>
      <c r="N27" s="24" t="s">
        <v>400</v>
      </c>
    </row>
    <row r="28" spans="1:14" ht="63" x14ac:dyDescent="0.25">
      <c r="A28" s="23" t="s">
        <v>12</v>
      </c>
      <c r="B28" s="8" t="s">
        <v>13</v>
      </c>
      <c r="C28" s="11">
        <v>85300000</v>
      </c>
      <c r="D28" s="29" t="s">
        <v>129</v>
      </c>
      <c r="E28" s="10" t="s">
        <v>14</v>
      </c>
      <c r="F28" s="11">
        <v>210012322</v>
      </c>
      <c r="G28" s="11" t="s">
        <v>108</v>
      </c>
      <c r="H28" s="9" t="s">
        <v>115</v>
      </c>
      <c r="I28" s="12">
        <v>202349306</v>
      </c>
      <c r="J28" s="11" t="s">
        <v>121</v>
      </c>
      <c r="K28" s="15">
        <v>298424</v>
      </c>
      <c r="L28" s="15">
        <v>155661.99</v>
      </c>
      <c r="M28" s="32">
        <v>54909.009999999995</v>
      </c>
      <c r="N28" s="24" t="s">
        <v>22</v>
      </c>
    </row>
    <row r="29" spans="1:14" ht="29.25" customHeight="1" x14ac:dyDescent="0.25">
      <c r="A29" s="23" t="s">
        <v>12</v>
      </c>
      <c r="B29" s="8" t="s">
        <v>13</v>
      </c>
      <c r="C29" s="11">
        <v>33600000</v>
      </c>
      <c r="D29" s="29" t="s">
        <v>98</v>
      </c>
      <c r="E29" s="10" t="s">
        <v>17</v>
      </c>
      <c r="F29" s="25">
        <v>210106663</v>
      </c>
      <c r="G29" s="11" t="s">
        <v>109</v>
      </c>
      <c r="H29" s="9" t="s">
        <v>24</v>
      </c>
      <c r="I29" s="12">
        <v>51205799300010</v>
      </c>
      <c r="J29" s="11" t="s">
        <v>122</v>
      </c>
      <c r="K29" s="17">
        <v>230270</v>
      </c>
      <c r="L29" s="15">
        <v>717406.19</v>
      </c>
      <c r="M29" s="33">
        <v>0</v>
      </c>
      <c r="N29" s="24" t="s">
        <v>400</v>
      </c>
    </row>
    <row r="30" spans="1:14" ht="38.25" customHeight="1" x14ac:dyDescent="0.25">
      <c r="A30" s="23" t="s">
        <v>12</v>
      </c>
      <c r="B30" s="8" t="s">
        <v>15</v>
      </c>
      <c r="C30" s="11">
        <v>85300000</v>
      </c>
      <c r="D30" s="29" t="s">
        <v>130</v>
      </c>
      <c r="E30" s="10" t="s">
        <v>14</v>
      </c>
      <c r="F30" s="11">
        <v>210015385</v>
      </c>
      <c r="G30" s="11" t="s">
        <v>110</v>
      </c>
      <c r="H30" s="9" t="s">
        <v>116</v>
      </c>
      <c r="I30" s="12">
        <v>205039439</v>
      </c>
      <c r="J30" s="11" t="s">
        <v>123</v>
      </c>
      <c r="K30" s="15">
        <v>231.44</v>
      </c>
      <c r="L30" s="15">
        <v>181889.61</v>
      </c>
      <c r="M30" s="32">
        <v>66536.949999999983</v>
      </c>
      <c r="N30" s="24" t="s">
        <v>22</v>
      </c>
    </row>
    <row r="31" spans="1:14" ht="54" x14ac:dyDescent="0.25">
      <c r="A31" s="23" t="s">
        <v>12</v>
      </c>
      <c r="B31" s="8" t="s">
        <v>132</v>
      </c>
      <c r="C31" s="11">
        <v>85300000</v>
      </c>
      <c r="D31" s="29" t="s">
        <v>131</v>
      </c>
      <c r="E31" s="10" t="s">
        <v>17</v>
      </c>
      <c r="F31" s="11">
        <v>210114147</v>
      </c>
      <c r="G31" s="11" t="s">
        <v>111</v>
      </c>
      <c r="H31" s="9" t="s">
        <v>16</v>
      </c>
      <c r="I31" s="12">
        <v>212153756</v>
      </c>
      <c r="J31" s="11" t="s">
        <v>135</v>
      </c>
      <c r="K31" s="15">
        <v>1500</v>
      </c>
      <c r="L31" s="15">
        <v>0</v>
      </c>
      <c r="M31" s="32">
        <v>0</v>
      </c>
      <c r="N31" s="24" t="s">
        <v>400</v>
      </c>
    </row>
    <row r="32" spans="1:14" ht="33" x14ac:dyDescent="0.25">
      <c r="A32" s="23" t="s">
        <v>12</v>
      </c>
      <c r="B32" s="8" t="s">
        <v>132</v>
      </c>
      <c r="C32" s="11">
        <v>33100000</v>
      </c>
      <c r="D32" s="29" t="s">
        <v>136</v>
      </c>
      <c r="E32" s="10" t="s">
        <v>14</v>
      </c>
      <c r="F32" s="11">
        <v>210017928</v>
      </c>
      <c r="G32" s="11" t="s">
        <v>137</v>
      </c>
      <c r="H32" s="9" t="s">
        <v>138</v>
      </c>
      <c r="I32" s="12">
        <v>404926363</v>
      </c>
      <c r="J32" s="25" t="s">
        <v>139</v>
      </c>
      <c r="K32" s="15">
        <v>3940</v>
      </c>
      <c r="L32" s="15">
        <v>3940</v>
      </c>
      <c r="M32" s="32">
        <v>0</v>
      </c>
      <c r="N32" s="24" t="s">
        <v>409</v>
      </c>
    </row>
    <row r="33" spans="1:14" ht="45" customHeight="1" x14ac:dyDescent="0.25">
      <c r="A33" s="23" t="s">
        <v>12</v>
      </c>
      <c r="B33" s="8" t="s">
        <v>13</v>
      </c>
      <c r="C33" s="11">
        <v>79300000</v>
      </c>
      <c r="D33" s="29" t="s">
        <v>140</v>
      </c>
      <c r="E33" s="10" t="s">
        <v>14</v>
      </c>
      <c r="F33" s="11">
        <v>210018264</v>
      </c>
      <c r="G33" s="11" t="s">
        <v>141</v>
      </c>
      <c r="H33" s="9" t="s">
        <v>142</v>
      </c>
      <c r="I33" s="12">
        <v>203834716</v>
      </c>
      <c r="J33" s="11" t="s">
        <v>143</v>
      </c>
      <c r="K33" s="15">
        <v>162001.20000000001</v>
      </c>
      <c r="L33" s="15">
        <v>162001.02000000002</v>
      </c>
      <c r="M33" s="32">
        <v>105161.60000000001</v>
      </c>
      <c r="N33" s="24" t="s">
        <v>400</v>
      </c>
    </row>
    <row r="34" spans="1:14" ht="33" x14ac:dyDescent="0.25">
      <c r="A34" s="23" t="s">
        <v>12</v>
      </c>
      <c r="B34" s="8" t="s">
        <v>132</v>
      </c>
      <c r="C34" s="11">
        <v>33100000</v>
      </c>
      <c r="D34" s="29" t="s">
        <v>144</v>
      </c>
      <c r="E34" s="10" t="s">
        <v>14</v>
      </c>
      <c r="F34" s="11">
        <v>210018618</v>
      </c>
      <c r="G34" s="11" t="s">
        <v>145</v>
      </c>
      <c r="H34" s="9" t="s">
        <v>146</v>
      </c>
      <c r="I34" s="12">
        <v>202463592</v>
      </c>
      <c r="J34" s="11" t="s">
        <v>147</v>
      </c>
      <c r="K34" s="15">
        <v>29240.400000000001</v>
      </c>
      <c r="L34" s="15">
        <v>24780</v>
      </c>
      <c r="M34" s="32">
        <v>0</v>
      </c>
      <c r="N34" s="24" t="s">
        <v>409</v>
      </c>
    </row>
    <row r="35" spans="1:14" ht="36" x14ac:dyDescent="0.25">
      <c r="A35" s="23" t="s">
        <v>12</v>
      </c>
      <c r="B35" s="8" t="s">
        <v>132</v>
      </c>
      <c r="C35" s="11">
        <v>80500000</v>
      </c>
      <c r="D35" s="29" t="s">
        <v>149</v>
      </c>
      <c r="E35" s="10" t="s">
        <v>14</v>
      </c>
      <c r="F35" s="11">
        <v>210019206</v>
      </c>
      <c r="G35" s="11" t="s">
        <v>150</v>
      </c>
      <c r="H35" s="9" t="s">
        <v>151</v>
      </c>
      <c r="I35" s="12">
        <v>202905945</v>
      </c>
      <c r="J35" s="25" t="s">
        <v>152</v>
      </c>
      <c r="K35" s="15">
        <v>139240</v>
      </c>
      <c r="L35" s="15">
        <v>139240</v>
      </c>
      <c r="M35" s="32">
        <v>0</v>
      </c>
      <c r="N35" s="24" t="s">
        <v>400</v>
      </c>
    </row>
    <row r="36" spans="1:14" ht="33" x14ac:dyDescent="0.25">
      <c r="A36" s="23" t="s">
        <v>12</v>
      </c>
      <c r="B36" s="8" t="s">
        <v>132</v>
      </c>
      <c r="C36" s="11">
        <v>33100000</v>
      </c>
      <c r="D36" s="29" t="s">
        <v>153</v>
      </c>
      <c r="E36" s="10" t="s">
        <v>14</v>
      </c>
      <c r="F36" s="11">
        <v>210018678</v>
      </c>
      <c r="G36" s="11" t="s">
        <v>154</v>
      </c>
      <c r="H36" s="9" t="s">
        <v>155</v>
      </c>
      <c r="I36" s="12">
        <v>404901834</v>
      </c>
      <c r="J36" s="25" t="s">
        <v>156</v>
      </c>
      <c r="K36" s="15">
        <v>128800</v>
      </c>
      <c r="L36" s="15">
        <v>128800</v>
      </c>
      <c r="M36" s="32">
        <v>0</v>
      </c>
      <c r="N36" s="24" t="s">
        <v>409</v>
      </c>
    </row>
    <row r="37" spans="1:14" ht="36" x14ac:dyDescent="0.25">
      <c r="A37" s="23" t="s">
        <v>12</v>
      </c>
      <c r="B37" s="8" t="s">
        <v>132</v>
      </c>
      <c r="C37" s="11">
        <v>80500000</v>
      </c>
      <c r="D37" s="29" t="s">
        <v>157</v>
      </c>
      <c r="E37" s="10" t="s">
        <v>14</v>
      </c>
      <c r="F37" s="11">
        <v>210018907</v>
      </c>
      <c r="G37" s="11" t="s">
        <v>158</v>
      </c>
      <c r="H37" s="9" t="s">
        <v>95</v>
      </c>
      <c r="I37" s="12">
        <v>202430814</v>
      </c>
      <c r="J37" s="11" t="s">
        <v>159</v>
      </c>
      <c r="K37" s="15">
        <v>52191.4</v>
      </c>
      <c r="L37" s="15">
        <v>52191.4</v>
      </c>
      <c r="M37" s="32">
        <v>0</v>
      </c>
      <c r="N37" s="24" t="s">
        <v>400</v>
      </c>
    </row>
    <row r="38" spans="1:14" ht="36" x14ac:dyDescent="0.25">
      <c r="A38" s="23" t="s">
        <v>12</v>
      </c>
      <c r="B38" s="8" t="s">
        <v>13</v>
      </c>
      <c r="C38" s="11">
        <v>80500000</v>
      </c>
      <c r="D38" s="29" t="s">
        <v>160</v>
      </c>
      <c r="E38" s="10" t="s">
        <v>14</v>
      </c>
      <c r="F38" s="11">
        <v>210020591</v>
      </c>
      <c r="G38" s="11" t="s">
        <v>161</v>
      </c>
      <c r="H38" s="9" t="s">
        <v>95</v>
      </c>
      <c r="I38" s="12">
        <v>202430814</v>
      </c>
      <c r="J38" s="11" t="s">
        <v>162</v>
      </c>
      <c r="K38" s="15">
        <v>73726.399999999994</v>
      </c>
      <c r="L38" s="15">
        <v>62304</v>
      </c>
      <c r="M38" s="32">
        <v>0</v>
      </c>
      <c r="N38" s="24" t="s">
        <v>22</v>
      </c>
    </row>
    <row r="39" spans="1:14" ht="54" x14ac:dyDescent="0.25">
      <c r="A39" s="23" t="s">
        <v>12</v>
      </c>
      <c r="B39" s="8" t="s">
        <v>132</v>
      </c>
      <c r="C39" s="11">
        <v>80500000</v>
      </c>
      <c r="D39" s="29" t="s">
        <v>163</v>
      </c>
      <c r="E39" s="10" t="s">
        <v>14</v>
      </c>
      <c r="F39" s="11">
        <v>210021128</v>
      </c>
      <c r="G39" s="11" t="s">
        <v>164</v>
      </c>
      <c r="H39" s="9" t="s">
        <v>16</v>
      </c>
      <c r="I39" s="12">
        <v>212153756</v>
      </c>
      <c r="J39" s="25" t="s">
        <v>408</v>
      </c>
      <c r="K39" s="15">
        <v>116112</v>
      </c>
      <c r="L39" s="15">
        <v>116112</v>
      </c>
      <c r="M39" s="32">
        <v>0</v>
      </c>
      <c r="N39" s="24" t="s">
        <v>400</v>
      </c>
    </row>
    <row r="40" spans="1:14" ht="18" x14ac:dyDescent="0.25">
      <c r="A40" s="23" t="s">
        <v>12</v>
      </c>
      <c r="B40" s="8" t="s">
        <v>132</v>
      </c>
      <c r="C40" s="11">
        <v>33100000</v>
      </c>
      <c r="D40" s="29" t="s">
        <v>165</v>
      </c>
      <c r="E40" s="10" t="s">
        <v>14</v>
      </c>
      <c r="F40" s="11">
        <v>210020744</v>
      </c>
      <c r="G40" s="11" t="s">
        <v>166</v>
      </c>
      <c r="H40" s="9" t="s">
        <v>167</v>
      </c>
      <c r="I40" s="12">
        <v>401967742</v>
      </c>
      <c r="J40" s="11" t="s">
        <v>168</v>
      </c>
      <c r="K40" s="15">
        <v>118800</v>
      </c>
      <c r="L40" s="15">
        <v>0</v>
      </c>
      <c r="M40" s="32">
        <v>0</v>
      </c>
      <c r="N40" s="24" t="s">
        <v>22</v>
      </c>
    </row>
    <row r="41" spans="1:14" ht="33" x14ac:dyDescent="0.25">
      <c r="A41" s="23" t="s">
        <v>12</v>
      </c>
      <c r="B41" s="8" t="s">
        <v>132</v>
      </c>
      <c r="C41" s="11">
        <v>33100000</v>
      </c>
      <c r="D41" s="29" t="s">
        <v>169</v>
      </c>
      <c r="E41" s="10" t="s">
        <v>14</v>
      </c>
      <c r="F41" s="11">
        <v>210018984</v>
      </c>
      <c r="G41" s="11" t="s">
        <v>170</v>
      </c>
      <c r="H41" s="9" t="s">
        <v>171</v>
      </c>
      <c r="I41" s="12">
        <v>206335704</v>
      </c>
      <c r="J41" s="25" t="s">
        <v>172</v>
      </c>
      <c r="K41" s="15">
        <v>124000</v>
      </c>
      <c r="L41" s="15">
        <v>124000</v>
      </c>
      <c r="M41" s="32">
        <v>0</v>
      </c>
      <c r="N41" s="24" t="s">
        <v>409</v>
      </c>
    </row>
    <row r="42" spans="1:14" ht="36" x14ac:dyDescent="0.25">
      <c r="A42" s="23" t="s">
        <v>12</v>
      </c>
      <c r="B42" s="8" t="s">
        <v>132</v>
      </c>
      <c r="C42" s="11">
        <v>85300000</v>
      </c>
      <c r="D42" s="29" t="s">
        <v>173</v>
      </c>
      <c r="E42" s="10" t="s">
        <v>14</v>
      </c>
      <c r="F42" s="11">
        <v>210021100</v>
      </c>
      <c r="G42" s="11" t="s">
        <v>174</v>
      </c>
      <c r="H42" s="9" t="s">
        <v>55</v>
      </c>
      <c r="I42" s="12">
        <v>200007486</v>
      </c>
      <c r="J42" s="25" t="s">
        <v>175</v>
      </c>
      <c r="K42" s="15">
        <v>152633</v>
      </c>
      <c r="L42" s="15">
        <v>51799.54</v>
      </c>
      <c r="M42" s="32">
        <v>32662.09</v>
      </c>
      <c r="N42" s="24" t="s">
        <v>22</v>
      </c>
    </row>
    <row r="43" spans="1:14" ht="33" x14ac:dyDescent="0.25">
      <c r="A43" s="23" t="s">
        <v>12</v>
      </c>
      <c r="B43" s="8" t="s">
        <v>132</v>
      </c>
      <c r="C43" s="11">
        <v>34400000</v>
      </c>
      <c r="D43" s="29" t="s">
        <v>176</v>
      </c>
      <c r="E43" s="10" t="s">
        <v>14</v>
      </c>
      <c r="F43" s="11">
        <v>210021080</v>
      </c>
      <c r="G43" s="11" t="s">
        <v>177</v>
      </c>
      <c r="H43" s="9" t="s">
        <v>178</v>
      </c>
      <c r="I43" s="12">
        <v>405219099</v>
      </c>
      <c r="J43" s="25" t="s">
        <v>179</v>
      </c>
      <c r="K43" s="15">
        <v>45500</v>
      </c>
      <c r="L43" s="15">
        <v>45000</v>
      </c>
      <c r="M43" s="32">
        <v>0</v>
      </c>
      <c r="N43" s="24" t="s">
        <v>409</v>
      </c>
    </row>
    <row r="44" spans="1:14" ht="27" x14ac:dyDescent="0.25">
      <c r="A44" s="23" t="s">
        <v>12</v>
      </c>
      <c r="B44" s="8" t="s">
        <v>15</v>
      </c>
      <c r="C44" s="11">
        <v>85100000</v>
      </c>
      <c r="D44" s="29" t="s">
        <v>180</v>
      </c>
      <c r="E44" s="10" t="s">
        <v>14</v>
      </c>
      <c r="F44" s="11">
        <v>210021484</v>
      </c>
      <c r="G44" s="11" t="s">
        <v>181</v>
      </c>
      <c r="H44" s="9" t="s">
        <v>60</v>
      </c>
      <c r="I44" s="12">
        <v>203862855</v>
      </c>
      <c r="J44" s="25" t="s">
        <v>182</v>
      </c>
      <c r="K44" s="15">
        <v>170628</v>
      </c>
      <c r="L44" s="15">
        <v>130038.52</v>
      </c>
      <c r="M44" s="32">
        <v>74550.63</v>
      </c>
      <c r="N44" s="24" t="s">
        <v>22</v>
      </c>
    </row>
    <row r="45" spans="1:14" ht="36" x14ac:dyDescent="0.25">
      <c r="A45" s="23" t="s">
        <v>12</v>
      </c>
      <c r="B45" s="8" t="s">
        <v>15</v>
      </c>
      <c r="C45" s="11">
        <v>79400000</v>
      </c>
      <c r="D45" s="29" t="s">
        <v>183</v>
      </c>
      <c r="E45" s="10" t="s">
        <v>14</v>
      </c>
      <c r="F45" s="11">
        <v>210021483</v>
      </c>
      <c r="G45" s="11" t="s">
        <v>184</v>
      </c>
      <c r="H45" s="9" t="s">
        <v>185</v>
      </c>
      <c r="I45" s="12">
        <v>404945164</v>
      </c>
      <c r="J45" s="25" t="s">
        <v>186</v>
      </c>
      <c r="K45" s="15">
        <v>30479.4</v>
      </c>
      <c r="L45" s="15">
        <v>30479.4</v>
      </c>
      <c r="M45" s="32">
        <v>13062.600000000002</v>
      </c>
      <c r="N45" s="24" t="s">
        <v>400</v>
      </c>
    </row>
    <row r="46" spans="1:14" ht="33" x14ac:dyDescent="0.25">
      <c r="A46" s="23" t="s">
        <v>12</v>
      </c>
      <c r="B46" s="8" t="s">
        <v>132</v>
      </c>
      <c r="C46" s="11">
        <v>30200000</v>
      </c>
      <c r="D46" s="29" t="s">
        <v>187</v>
      </c>
      <c r="E46" s="10" t="s">
        <v>14</v>
      </c>
      <c r="F46" s="11">
        <v>210020629</v>
      </c>
      <c r="G46" s="11" t="s">
        <v>188</v>
      </c>
      <c r="H46" s="9" t="s">
        <v>189</v>
      </c>
      <c r="I46" s="12">
        <v>404578140</v>
      </c>
      <c r="J46" s="25" t="s">
        <v>190</v>
      </c>
      <c r="K46" s="15">
        <v>164720</v>
      </c>
      <c r="L46" s="15">
        <v>164720</v>
      </c>
      <c r="M46" s="32">
        <v>0</v>
      </c>
      <c r="N46" s="24" t="s">
        <v>409</v>
      </c>
    </row>
    <row r="47" spans="1:14" ht="33" x14ac:dyDescent="0.25">
      <c r="A47" s="23" t="s">
        <v>12</v>
      </c>
      <c r="B47" s="8" t="s">
        <v>132</v>
      </c>
      <c r="C47" s="11">
        <v>33100000</v>
      </c>
      <c r="D47" s="29" t="s">
        <v>191</v>
      </c>
      <c r="E47" s="10" t="s">
        <v>14</v>
      </c>
      <c r="F47" s="11">
        <v>210021199</v>
      </c>
      <c r="G47" s="11" t="s">
        <v>192</v>
      </c>
      <c r="H47" s="9" t="s">
        <v>193</v>
      </c>
      <c r="I47" s="12">
        <v>400066815</v>
      </c>
      <c r="J47" s="25" t="s">
        <v>194</v>
      </c>
      <c r="K47" s="15">
        <v>4085</v>
      </c>
      <c r="L47" s="15">
        <v>4085</v>
      </c>
      <c r="M47" s="36">
        <v>0</v>
      </c>
      <c r="N47" s="24" t="s">
        <v>409</v>
      </c>
    </row>
    <row r="48" spans="1:14" ht="18" x14ac:dyDescent="0.25">
      <c r="A48" s="23" t="s">
        <v>12</v>
      </c>
      <c r="B48" s="8" t="s">
        <v>18</v>
      </c>
      <c r="C48" s="11">
        <v>63100000</v>
      </c>
      <c r="D48" s="29" t="s">
        <v>69</v>
      </c>
      <c r="E48" s="10" t="s">
        <v>14</v>
      </c>
      <c r="F48" s="11">
        <v>210022684</v>
      </c>
      <c r="G48" s="11" t="s">
        <v>195</v>
      </c>
      <c r="H48" s="9" t="s">
        <v>63</v>
      </c>
      <c r="I48" s="12">
        <v>203836233</v>
      </c>
      <c r="J48" s="11" t="s">
        <v>196</v>
      </c>
      <c r="K48" s="15">
        <v>71090</v>
      </c>
      <c r="L48" s="15">
        <v>25673.78</v>
      </c>
      <c r="M48" s="32">
        <v>19243.98</v>
      </c>
      <c r="N48" s="24" t="s">
        <v>22</v>
      </c>
    </row>
    <row r="49" spans="1:14" ht="18" x14ac:dyDescent="0.25">
      <c r="A49" s="23" t="s">
        <v>47</v>
      </c>
      <c r="B49" s="8" t="s">
        <v>71</v>
      </c>
      <c r="C49" s="11">
        <v>33600000</v>
      </c>
      <c r="D49" s="29" t="s">
        <v>54</v>
      </c>
      <c r="E49" s="10" t="s">
        <v>17</v>
      </c>
      <c r="F49" s="11">
        <v>210148783</v>
      </c>
      <c r="G49" s="11" t="s">
        <v>197</v>
      </c>
      <c r="H49" s="9" t="s">
        <v>42</v>
      </c>
      <c r="I49" s="12" t="s">
        <v>43</v>
      </c>
      <c r="J49" s="11" t="s">
        <v>198</v>
      </c>
      <c r="K49" s="17">
        <v>902161.55</v>
      </c>
      <c r="L49" s="16">
        <v>2776311.97</v>
      </c>
      <c r="M49" s="32">
        <v>0</v>
      </c>
      <c r="N49" s="24" t="s">
        <v>22</v>
      </c>
    </row>
    <row r="50" spans="1:14" ht="27" x14ac:dyDescent="0.25">
      <c r="A50" s="23" t="s">
        <v>12</v>
      </c>
      <c r="B50" s="8" t="s">
        <v>15</v>
      </c>
      <c r="C50" s="11">
        <v>85100000</v>
      </c>
      <c r="D50" s="29" t="s">
        <v>199</v>
      </c>
      <c r="E50" s="10" t="s">
        <v>14</v>
      </c>
      <c r="F50" s="11">
        <v>210021546</v>
      </c>
      <c r="G50" s="11" t="s">
        <v>200</v>
      </c>
      <c r="H50" s="9" t="s">
        <v>55</v>
      </c>
      <c r="I50" s="12">
        <v>200007486</v>
      </c>
      <c r="J50" s="11" t="s">
        <v>201</v>
      </c>
      <c r="K50" s="15">
        <v>70000</v>
      </c>
      <c r="L50" s="15">
        <v>62847.92</v>
      </c>
      <c r="M50" s="32">
        <v>7152.0800000000017</v>
      </c>
      <c r="N50" s="24" t="s">
        <v>22</v>
      </c>
    </row>
    <row r="51" spans="1:14" ht="18" x14ac:dyDescent="0.25">
      <c r="A51" s="23" t="s">
        <v>12</v>
      </c>
      <c r="B51" s="8" t="s">
        <v>132</v>
      </c>
      <c r="C51" s="11">
        <v>63100000</v>
      </c>
      <c r="D51" s="29" t="s">
        <v>202</v>
      </c>
      <c r="E51" s="10" t="s">
        <v>14</v>
      </c>
      <c r="F51" s="11">
        <v>210022485</v>
      </c>
      <c r="G51" s="11" t="s">
        <v>203</v>
      </c>
      <c r="H51" s="9" t="s">
        <v>204</v>
      </c>
      <c r="I51" s="12">
        <v>405376828</v>
      </c>
      <c r="J51" s="11" t="s">
        <v>205</v>
      </c>
      <c r="K51" s="15">
        <v>91600</v>
      </c>
      <c r="L51" s="15">
        <v>14049.83</v>
      </c>
      <c r="M51" s="32">
        <v>11458.19</v>
      </c>
      <c r="N51" s="24" t="s">
        <v>22</v>
      </c>
    </row>
    <row r="52" spans="1:14" ht="27" x14ac:dyDescent="0.25">
      <c r="A52" s="23" t="s">
        <v>12</v>
      </c>
      <c r="B52" s="8" t="s">
        <v>15</v>
      </c>
      <c r="C52" s="11">
        <v>85100000</v>
      </c>
      <c r="D52" s="29" t="s">
        <v>206</v>
      </c>
      <c r="E52" s="10" t="s">
        <v>14</v>
      </c>
      <c r="F52" s="11">
        <v>210021485</v>
      </c>
      <c r="G52" s="11" t="s">
        <v>207</v>
      </c>
      <c r="H52" s="9" t="s">
        <v>55</v>
      </c>
      <c r="I52" s="12">
        <v>200007486</v>
      </c>
      <c r="J52" s="11" t="s">
        <v>208</v>
      </c>
      <c r="K52" s="15">
        <v>253700</v>
      </c>
      <c r="L52" s="15">
        <v>203571.43</v>
      </c>
      <c r="M52" s="32">
        <v>162843.99</v>
      </c>
      <c r="N52" s="24" t="s">
        <v>22</v>
      </c>
    </row>
    <row r="53" spans="1:14" ht="54" x14ac:dyDescent="0.25">
      <c r="A53" s="23" t="s">
        <v>12</v>
      </c>
      <c r="B53" s="8" t="s">
        <v>15</v>
      </c>
      <c r="C53" s="11">
        <v>85100000</v>
      </c>
      <c r="D53" s="29" t="s">
        <v>27</v>
      </c>
      <c r="E53" s="10" t="s">
        <v>14</v>
      </c>
      <c r="F53" s="11">
        <v>210022499</v>
      </c>
      <c r="G53" s="11" t="s">
        <v>209</v>
      </c>
      <c r="H53" s="9" t="s">
        <v>16</v>
      </c>
      <c r="I53" s="12">
        <v>212153756</v>
      </c>
      <c r="J53" s="11" t="s">
        <v>210</v>
      </c>
      <c r="K53" s="15">
        <v>86000</v>
      </c>
      <c r="L53" s="15">
        <v>60000</v>
      </c>
      <c r="M53" s="32">
        <v>48000</v>
      </c>
      <c r="N53" s="24" t="s">
        <v>22</v>
      </c>
    </row>
    <row r="54" spans="1:14" ht="36" x14ac:dyDescent="0.25">
      <c r="A54" s="23" t="s">
        <v>12</v>
      </c>
      <c r="B54" s="8" t="s">
        <v>15</v>
      </c>
      <c r="C54" s="11">
        <v>85100000</v>
      </c>
      <c r="D54" s="29" t="s">
        <v>68</v>
      </c>
      <c r="E54" s="10" t="s">
        <v>14</v>
      </c>
      <c r="F54" s="11">
        <v>210020879</v>
      </c>
      <c r="G54" s="11" t="s">
        <v>211</v>
      </c>
      <c r="H54" s="9" t="s">
        <v>56</v>
      </c>
      <c r="I54" s="12">
        <v>205176780</v>
      </c>
      <c r="J54" s="11" t="s">
        <v>210</v>
      </c>
      <c r="K54" s="15">
        <v>1040050</v>
      </c>
      <c r="L54" s="15">
        <v>848905.46</v>
      </c>
      <c r="M54" s="32">
        <v>609061.87</v>
      </c>
      <c r="N54" s="24" t="s">
        <v>22</v>
      </c>
    </row>
    <row r="55" spans="1:14" ht="16.5" x14ac:dyDescent="0.25">
      <c r="A55" s="23" t="s">
        <v>47</v>
      </c>
      <c r="B55" s="8" t="s">
        <v>58</v>
      </c>
      <c r="C55" s="11">
        <v>33600000</v>
      </c>
      <c r="D55" s="29" t="s">
        <v>57</v>
      </c>
      <c r="E55" s="10" t="s">
        <v>17</v>
      </c>
      <c r="F55" s="11">
        <v>210152748</v>
      </c>
      <c r="G55" s="11" t="s">
        <v>212</v>
      </c>
      <c r="H55" s="9" t="s">
        <v>25</v>
      </c>
      <c r="I55" s="12" t="s">
        <v>101</v>
      </c>
      <c r="J55" s="11" t="s">
        <v>213</v>
      </c>
      <c r="K55" s="17">
        <v>37735.050000000003</v>
      </c>
      <c r="L55" s="38">
        <v>116972.66</v>
      </c>
      <c r="M55" s="32">
        <v>0</v>
      </c>
      <c r="N55" s="24" t="s">
        <v>22</v>
      </c>
    </row>
    <row r="56" spans="1:14" ht="16.5" x14ac:dyDescent="0.25">
      <c r="A56" s="23" t="s">
        <v>12</v>
      </c>
      <c r="B56" s="8" t="s">
        <v>13</v>
      </c>
      <c r="C56" s="11">
        <v>33600000</v>
      </c>
      <c r="D56" s="29" t="s">
        <v>214</v>
      </c>
      <c r="E56" s="10" t="s">
        <v>17</v>
      </c>
      <c r="F56" s="11">
        <v>210152742</v>
      </c>
      <c r="G56" s="11" t="s">
        <v>215</v>
      </c>
      <c r="H56" s="9" t="s">
        <v>25</v>
      </c>
      <c r="I56" s="12" t="s">
        <v>101</v>
      </c>
      <c r="J56" s="11" t="s">
        <v>213</v>
      </c>
      <c r="K56" s="17">
        <v>47571.5</v>
      </c>
      <c r="L56" s="17">
        <v>0</v>
      </c>
      <c r="M56" s="32">
        <v>0</v>
      </c>
      <c r="N56" s="24" t="s">
        <v>22</v>
      </c>
    </row>
    <row r="57" spans="1:14" ht="36" x14ac:dyDescent="0.25">
      <c r="A57" s="23" t="s">
        <v>12</v>
      </c>
      <c r="B57" s="8" t="s">
        <v>13</v>
      </c>
      <c r="C57" s="11">
        <v>85100000</v>
      </c>
      <c r="D57" s="29" t="s">
        <v>67</v>
      </c>
      <c r="E57" s="10" t="s">
        <v>14</v>
      </c>
      <c r="F57" s="11">
        <v>210020884</v>
      </c>
      <c r="G57" s="11" t="s">
        <v>216</v>
      </c>
      <c r="H57" s="9" t="s">
        <v>61</v>
      </c>
      <c r="I57" s="12">
        <v>212153756</v>
      </c>
      <c r="J57" s="11" t="s">
        <v>217</v>
      </c>
      <c r="K57" s="15">
        <v>1146070</v>
      </c>
      <c r="L57" s="15">
        <v>460019.02</v>
      </c>
      <c r="M57" s="32">
        <v>686050.98</v>
      </c>
      <c r="N57" s="24" t="s">
        <v>22</v>
      </c>
    </row>
    <row r="58" spans="1:14" ht="18" x14ac:dyDescent="0.25">
      <c r="A58" s="23" t="s">
        <v>12</v>
      </c>
      <c r="B58" s="8" t="s">
        <v>18</v>
      </c>
      <c r="C58" s="11">
        <v>9100000</v>
      </c>
      <c r="D58" s="29" t="s">
        <v>31</v>
      </c>
      <c r="E58" s="10" t="s">
        <v>19</v>
      </c>
      <c r="F58" s="11">
        <v>210000489</v>
      </c>
      <c r="G58" s="11" t="s">
        <v>218</v>
      </c>
      <c r="H58" s="9" t="s">
        <v>48</v>
      </c>
      <c r="I58" s="12">
        <v>204493002</v>
      </c>
      <c r="J58" s="25" t="s">
        <v>411</v>
      </c>
      <c r="K58" s="15">
        <v>178000.00059999997</v>
      </c>
      <c r="L58" s="32">
        <v>75507.69</v>
      </c>
      <c r="M58" s="32">
        <v>50477.5</v>
      </c>
      <c r="N58" s="24" t="s">
        <v>22</v>
      </c>
    </row>
    <row r="59" spans="1:14" ht="18" x14ac:dyDescent="0.25">
      <c r="A59" s="23" t="s">
        <v>12</v>
      </c>
      <c r="B59" s="8" t="s">
        <v>18</v>
      </c>
      <c r="C59" s="11">
        <v>9100000</v>
      </c>
      <c r="D59" s="29" t="s">
        <v>32</v>
      </c>
      <c r="E59" s="10" t="s">
        <v>19</v>
      </c>
      <c r="F59" s="11">
        <v>210000492</v>
      </c>
      <c r="G59" s="11" t="s">
        <v>219</v>
      </c>
      <c r="H59" s="9" t="s">
        <v>220</v>
      </c>
      <c r="I59" s="12">
        <v>404391136</v>
      </c>
      <c r="J59" s="25" t="s">
        <v>411</v>
      </c>
      <c r="K59" s="15">
        <v>130000</v>
      </c>
      <c r="L59" s="15">
        <v>126317.28</v>
      </c>
      <c r="M59" s="32">
        <v>106157</v>
      </c>
      <c r="N59" s="24" t="s">
        <v>22</v>
      </c>
    </row>
    <row r="60" spans="1:14" ht="33" x14ac:dyDescent="0.25">
      <c r="A60" s="23" t="s">
        <v>12</v>
      </c>
      <c r="B60" s="8" t="s">
        <v>15</v>
      </c>
      <c r="C60" s="11">
        <v>33100000</v>
      </c>
      <c r="D60" s="29" t="s">
        <v>221</v>
      </c>
      <c r="E60" s="10" t="s">
        <v>14</v>
      </c>
      <c r="F60" s="11">
        <v>210023204</v>
      </c>
      <c r="G60" s="11" t="s">
        <v>222</v>
      </c>
      <c r="H60" s="9" t="s">
        <v>223</v>
      </c>
      <c r="I60" s="12">
        <v>405022899</v>
      </c>
      <c r="J60" s="25" t="s">
        <v>224</v>
      </c>
      <c r="K60" s="15">
        <v>9229</v>
      </c>
      <c r="L60" s="15">
        <v>8926.27</v>
      </c>
      <c r="M60" s="32">
        <v>0</v>
      </c>
      <c r="N60" s="24" t="s">
        <v>409</v>
      </c>
    </row>
    <row r="61" spans="1:14" ht="18" x14ac:dyDescent="0.25">
      <c r="A61" s="23" t="s">
        <v>12</v>
      </c>
      <c r="B61" s="8" t="s">
        <v>18</v>
      </c>
      <c r="C61" s="11">
        <v>66500000</v>
      </c>
      <c r="D61" s="29" t="s">
        <v>29</v>
      </c>
      <c r="E61" s="10" t="s">
        <v>19</v>
      </c>
      <c r="F61" s="11">
        <v>210000469</v>
      </c>
      <c r="G61" s="11" t="s">
        <v>225</v>
      </c>
      <c r="H61" s="9" t="s">
        <v>226</v>
      </c>
      <c r="I61" s="12">
        <v>404393152</v>
      </c>
      <c r="J61" s="11" t="s">
        <v>227</v>
      </c>
      <c r="K61" s="15">
        <v>2490.66</v>
      </c>
      <c r="L61" s="15">
        <v>1030.4100000000001</v>
      </c>
      <c r="M61" s="32">
        <v>627.7700000000001</v>
      </c>
      <c r="N61" s="24" t="s">
        <v>22</v>
      </c>
    </row>
    <row r="62" spans="1:14" ht="54" x14ac:dyDescent="0.25">
      <c r="A62" s="23" t="s">
        <v>12</v>
      </c>
      <c r="B62" s="8" t="s">
        <v>15</v>
      </c>
      <c r="C62" s="11">
        <v>85100000</v>
      </c>
      <c r="D62" s="29" t="s">
        <v>228</v>
      </c>
      <c r="E62" s="10" t="s">
        <v>14</v>
      </c>
      <c r="F62" s="11">
        <v>210021130</v>
      </c>
      <c r="G62" s="11" t="s">
        <v>229</v>
      </c>
      <c r="H62" s="9" t="s">
        <v>230</v>
      </c>
      <c r="I62" s="12">
        <v>204954843</v>
      </c>
      <c r="J62" s="11" t="s">
        <v>231</v>
      </c>
      <c r="K62" s="15">
        <v>606507.86</v>
      </c>
      <c r="L62" s="15">
        <v>415275.33</v>
      </c>
      <c r="M62" s="32">
        <v>333772.31</v>
      </c>
      <c r="N62" s="24" t="s">
        <v>22</v>
      </c>
    </row>
    <row r="63" spans="1:14" ht="54" x14ac:dyDescent="0.25">
      <c r="A63" s="23" t="s">
        <v>12</v>
      </c>
      <c r="B63" s="8" t="s">
        <v>132</v>
      </c>
      <c r="C63" s="11">
        <v>85300000</v>
      </c>
      <c r="D63" s="29" t="s">
        <v>232</v>
      </c>
      <c r="E63" s="10" t="s">
        <v>14</v>
      </c>
      <c r="F63" s="11">
        <v>210022670</v>
      </c>
      <c r="G63" s="11" t="s">
        <v>233</v>
      </c>
      <c r="H63" s="9" t="s">
        <v>230</v>
      </c>
      <c r="I63" s="12">
        <v>204954843</v>
      </c>
      <c r="J63" s="11" t="s">
        <v>234</v>
      </c>
      <c r="K63" s="15">
        <v>307095</v>
      </c>
      <c r="L63" s="15">
        <v>79127.09</v>
      </c>
      <c r="M63" s="32">
        <v>79127.09</v>
      </c>
      <c r="N63" s="24" t="s">
        <v>22</v>
      </c>
    </row>
    <row r="64" spans="1:14" ht="16.5" x14ac:dyDescent="0.25">
      <c r="A64" s="23" t="s">
        <v>12</v>
      </c>
      <c r="B64" s="8" t="s">
        <v>18</v>
      </c>
      <c r="C64" s="11">
        <v>64200000</v>
      </c>
      <c r="D64" s="29" t="s">
        <v>100</v>
      </c>
      <c r="E64" s="10" t="s">
        <v>17</v>
      </c>
      <c r="F64" s="11">
        <v>220009668</v>
      </c>
      <c r="G64" s="11" t="s">
        <v>235</v>
      </c>
      <c r="H64" s="9" t="s">
        <v>94</v>
      </c>
      <c r="I64" s="12">
        <v>205035282</v>
      </c>
      <c r="J64" s="11" t="s">
        <v>266</v>
      </c>
      <c r="K64" s="15">
        <v>150</v>
      </c>
      <c r="L64" s="32">
        <v>0</v>
      </c>
      <c r="M64" s="32">
        <v>0</v>
      </c>
      <c r="N64" s="24" t="s">
        <v>22</v>
      </c>
    </row>
    <row r="65" spans="1:14" ht="16.5" x14ac:dyDescent="0.25">
      <c r="A65" s="23" t="s">
        <v>12</v>
      </c>
      <c r="B65" s="8" t="s">
        <v>18</v>
      </c>
      <c r="C65" s="11">
        <v>33100000</v>
      </c>
      <c r="D65" s="29" t="s">
        <v>281</v>
      </c>
      <c r="E65" s="10" t="s">
        <v>19</v>
      </c>
      <c r="F65" s="11">
        <v>210000536</v>
      </c>
      <c r="G65" s="11" t="s">
        <v>236</v>
      </c>
      <c r="H65" s="9" t="s">
        <v>96</v>
      </c>
      <c r="I65" s="12">
        <v>202455128</v>
      </c>
      <c r="J65" s="25" t="s">
        <v>405</v>
      </c>
      <c r="K65" s="15">
        <v>10500</v>
      </c>
      <c r="L65" s="15">
        <v>10500</v>
      </c>
      <c r="M65" s="32">
        <v>0</v>
      </c>
      <c r="N65" s="24" t="s">
        <v>400</v>
      </c>
    </row>
    <row r="66" spans="1:14" ht="27" x14ac:dyDescent="0.25">
      <c r="A66" s="23" t="s">
        <v>12</v>
      </c>
      <c r="B66" s="8" t="s">
        <v>18</v>
      </c>
      <c r="C66" s="11">
        <v>79500000</v>
      </c>
      <c r="D66" s="29" t="s">
        <v>20</v>
      </c>
      <c r="E66" s="10" t="s">
        <v>17</v>
      </c>
      <c r="F66" s="11">
        <v>220013660</v>
      </c>
      <c r="G66" s="11" t="s">
        <v>237</v>
      </c>
      <c r="H66" s="9" t="s">
        <v>254</v>
      </c>
      <c r="I66" s="12">
        <v>412702446</v>
      </c>
      <c r="J66" s="11" t="s">
        <v>267</v>
      </c>
      <c r="K66" s="18">
        <v>1000</v>
      </c>
      <c r="L66" s="18">
        <v>993.12</v>
      </c>
      <c r="M66" s="32">
        <v>993.12</v>
      </c>
      <c r="N66" s="24" t="s">
        <v>400</v>
      </c>
    </row>
    <row r="67" spans="1:14" ht="36" x14ac:dyDescent="0.25">
      <c r="A67" s="23" t="s">
        <v>12</v>
      </c>
      <c r="B67" s="8" t="s">
        <v>13</v>
      </c>
      <c r="C67" s="11">
        <v>85100000</v>
      </c>
      <c r="D67" s="29" t="s">
        <v>38</v>
      </c>
      <c r="E67" s="10" t="s">
        <v>17</v>
      </c>
      <c r="F67" s="11">
        <v>220026621</v>
      </c>
      <c r="G67" s="11" t="s">
        <v>238</v>
      </c>
      <c r="H67" s="9" t="s">
        <v>78</v>
      </c>
      <c r="I67" s="12">
        <v>200294519</v>
      </c>
      <c r="J67" s="25" t="s">
        <v>407</v>
      </c>
      <c r="K67" s="18">
        <v>94731.18</v>
      </c>
      <c r="L67" s="18">
        <v>19460.63</v>
      </c>
      <c r="M67" s="32">
        <v>19460.63</v>
      </c>
      <c r="N67" s="24" t="s">
        <v>22</v>
      </c>
    </row>
    <row r="68" spans="1:14" ht="16.5" x14ac:dyDescent="0.25">
      <c r="A68" s="23" t="s">
        <v>12</v>
      </c>
      <c r="B68" s="8" t="s">
        <v>132</v>
      </c>
      <c r="C68" s="11">
        <v>39100000</v>
      </c>
      <c r="D68" s="29" t="s">
        <v>282</v>
      </c>
      <c r="E68" s="10" t="s">
        <v>19</v>
      </c>
      <c r="F68" s="11">
        <v>210000890</v>
      </c>
      <c r="G68" s="11" t="s">
        <v>239</v>
      </c>
      <c r="H68" s="9" t="s">
        <v>255</v>
      </c>
      <c r="I68" s="12">
        <v>402143890</v>
      </c>
      <c r="J68" s="25" t="s">
        <v>268</v>
      </c>
      <c r="K68" s="15">
        <v>5800</v>
      </c>
      <c r="L68" s="15">
        <v>4600</v>
      </c>
      <c r="M68" s="32">
        <v>4600</v>
      </c>
      <c r="N68" s="24" t="s">
        <v>22</v>
      </c>
    </row>
    <row r="69" spans="1:14" ht="16.5" x14ac:dyDescent="0.25">
      <c r="A69" s="23" t="s">
        <v>12</v>
      </c>
      <c r="B69" s="8" t="s">
        <v>132</v>
      </c>
      <c r="C69" s="11">
        <v>39100000</v>
      </c>
      <c r="D69" s="29" t="s">
        <v>283</v>
      </c>
      <c r="E69" s="10" t="s">
        <v>19</v>
      </c>
      <c r="F69" s="11">
        <v>210000889</v>
      </c>
      <c r="G69" s="11" t="s">
        <v>240</v>
      </c>
      <c r="H69" s="9" t="s">
        <v>255</v>
      </c>
      <c r="I69" s="12">
        <v>402143890</v>
      </c>
      <c r="J69" s="25" t="s">
        <v>268</v>
      </c>
      <c r="K69" s="15">
        <v>6066</v>
      </c>
      <c r="L69" s="15">
        <v>6066</v>
      </c>
      <c r="M69" s="32">
        <v>6066</v>
      </c>
      <c r="N69" s="24" t="s">
        <v>22</v>
      </c>
    </row>
    <row r="70" spans="1:14" ht="18" customHeight="1" x14ac:dyDescent="0.25">
      <c r="A70" s="23" t="s">
        <v>12</v>
      </c>
      <c r="B70" s="8" t="s">
        <v>15</v>
      </c>
      <c r="C70" s="11">
        <v>44100000</v>
      </c>
      <c r="D70" s="29" t="s">
        <v>23</v>
      </c>
      <c r="E70" s="10" t="s">
        <v>17</v>
      </c>
      <c r="F70" s="11">
        <v>220034090</v>
      </c>
      <c r="G70" s="11" t="s">
        <v>241</v>
      </c>
      <c r="H70" s="9" t="s">
        <v>256</v>
      </c>
      <c r="I70" s="12">
        <v>204564113</v>
      </c>
      <c r="J70" s="25" t="s">
        <v>269</v>
      </c>
      <c r="K70" s="15">
        <v>981.2</v>
      </c>
      <c r="L70" s="15">
        <v>267.60000000000002</v>
      </c>
      <c r="M70" s="15">
        <v>267.60000000000002</v>
      </c>
      <c r="N70" s="24" t="s">
        <v>22</v>
      </c>
    </row>
    <row r="71" spans="1:14" ht="15" customHeight="1" x14ac:dyDescent="0.25">
      <c r="A71" s="43" t="s">
        <v>12</v>
      </c>
      <c r="B71" s="41" t="s">
        <v>18</v>
      </c>
      <c r="C71" s="11">
        <v>9200000</v>
      </c>
      <c r="D71" s="29" t="s">
        <v>97</v>
      </c>
      <c r="E71" s="39" t="s">
        <v>19</v>
      </c>
      <c r="F71" s="49">
        <v>210000540</v>
      </c>
      <c r="G71" s="49" t="s">
        <v>242</v>
      </c>
      <c r="H71" s="51" t="s">
        <v>148</v>
      </c>
      <c r="I71" s="47">
        <v>405408811</v>
      </c>
      <c r="J71" s="49" t="s">
        <v>406</v>
      </c>
      <c r="K71" s="15">
        <v>471.75</v>
      </c>
      <c r="L71" s="15">
        <v>94.35</v>
      </c>
      <c r="M71" s="32">
        <v>94.35</v>
      </c>
      <c r="N71" s="24" t="s">
        <v>22</v>
      </c>
    </row>
    <row r="72" spans="1:14" ht="15" customHeight="1" x14ac:dyDescent="0.25">
      <c r="A72" s="44"/>
      <c r="B72" s="42"/>
      <c r="C72" s="11">
        <v>42900000</v>
      </c>
      <c r="D72" s="29" t="s">
        <v>284</v>
      </c>
      <c r="E72" s="40"/>
      <c r="F72" s="50"/>
      <c r="G72" s="50"/>
      <c r="H72" s="52"/>
      <c r="I72" s="48"/>
      <c r="J72" s="50"/>
      <c r="K72" s="15">
        <v>143</v>
      </c>
      <c r="L72" s="15">
        <v>28.6</v>
      </c>
      <c r="M72" s="32">
        <v>28.6</v>
      </c>
      <c r="N72" s="24" t="s">
        <v>22</v>
      </c>
    </row>
    <row r="73" spans="1:14" ht="16.5" x14ac:dyDescent="0.25">
      <c r="A73" s="23" t="s">
        <v>12</v>
      </c>
      <c r="B73" s="8" t="s">
        <v>18</v>
      </c>
      <c r="C73" s="11">
        <v>50100000</v>
      </c>
      <c r="D73" s="29" t="s">
        <v>86</v>
      </c>
      <c r="E73" s="10" t="s">
        <v>17</v>
      </c>
      <c r="F73" s="11">
        <v>220033808</v>
      </c>
      <c r="G73" s="11" t="s">
        <v>243</v>
      </c>
      <c r="H73" s="9" t="s">
        <v>79</v>
      </c>
      <c r="I73" s="12" t="s">
        <v>82</v>
      </c>
      <c r="J73" s="11" t="s">
        <v>270</v>
      </c>
      <c r="K73" s="15">
        <v>936</v>
      </c>
      <c r="L73" s="15">
        <v>324</v>
      </c>
      <c r="M73" s="32">
        <v>324</v>
      </c>
      <c r="N73" s="24" t="s">
        <v>22</v>
      </c>
    </row>
    <row r="74" spans="1:14" ht="27" customHeight="1" x14ac:dyDescent="0.25">
      <c r="A74" s="23" t="s">
        <v>12</v>
      </c>
      <c r="B74" s="8" t="s">
        <v>13</v>
      </c>
      <c r="C74" s="11">
        <v>85100000</v>
      </c>
      <c r="D74" s="29" t="s">
        <v>285</v>
      </c>
      <c r="E74" s="10" t="s">
        <v>14</v>
      </c>
      <c r="F74" s="11">
        <v>220000427</v>
      </c>
      <c r="G74" s="11" t="s">
        <v>244</v>
      </c>
      <c r="H74" s="9" t="s">
        <v>257</v>
      </c>
      <c r="I74" s="12">
        <v>202430814</v>
      </c>
      <c r="J74" s="11" t="s">
        <v>271</v>
      </c>
      <c r="K74" s="15">
        <v>245440</v>
      </c>
      <c r="L74" s="15">
        <v>54280</v>
      </c>
      <c r="M74" s="32">
        <v>54280</v>
      </c>
      <c r="N74" s="24" t="s">
        <v>22</v>
      </c>
    </row>
    <row r="75" spans="1:14" ht="36" customHeight="1" x14ac:dyDescent="0.25">
      <c r="A75" s="23" t="s">
        <v>12</v>
      </c>
      <c r="B75" s="8" t="s">
        <v>15</v>
      </c>
      <c r="C75" s="11">
        <v>30200000</v>
      </c>
      <c r="D75" s="29" t="s">
        <v>286</v>
      </c>
      <c r="E75" s="10" t="s">
        <v>14</v>
      </c>
      <c r="F75" s="11">
        <v>220001357</v>
      </c>
      <c r="G75" s="11" t="s">
        <v>245</v>
      </c>
      <c r="H75" s="9" t="s">
        <v>258</v>
      </c>
      <c r="I75" s="12">
        <v>204892964</v>
      </c>
      <c r="J75" s="25" t="s">
        <v>272</v>
      </c>
      <c r="K75" s="15">
        <v>6975</v>
      </c>
      <c r="L75" s="15">
        <v>6975</v>
      </c>
      <c r="M75" s="36">
        <v>0</v>
      </c>
      <c r="N75" s="24" t="s">
        <v>409</v>
      </c>
    </row>
    <row r="76" spans="1:14" ht="18" customHeight="1" x14ac:dyDescent="0.25">
      <c r="A76" s="23" t="s">
        <v>12</v>
      </c>
      <c r="B76" s="8" t="s">
        <v>18</v>
      </c>
      <c r="C76" s="11">
        <v>72400000</v>
      </c>
      <c r="D76" s="29" t="s">
        <v>34</v>
      </c>
      <c r="E76" s="10" t="s">
        <v>17</v>
      </c>
      <c r="F76" s="11">
        <v>220039412</v>
      </c>
      <c r="G76" s="11" t="s">
        <v>246</v>
      </c>
      <c r="H76" s="9" t="s">
        <v>259</v>
      </c>
      <c r="I76" s="12">
        <v>205277369</v>
      </c>
      <c r="J76" s="11" t="s">
        <v>273</v>
      </c>
      <c r="K76" s="15">
        <v>275</v>
      </c>
      <c r="L76" s="15">
        <v>75</v>
      </c>
      <c r="M76" s="32">
        <v>75</v>
      </c>
      <c r="N76" s="24" t="s">
        <v>22</v>
      </c>
    </row>
    <row r="77" spans="1:14" ht="18" customHeight="1" x14ac:dyDescent="0.25">
      <c r="A77" s="23" t="s">
        <v>12</v>
      </c>
      <c r="B77" s="8" t="s">
        <v>280</v>
      </c>
      <c r="C77" s="11">
        <v>33100000</v>
      </c>
      <c r="D77" s="29" t="s">
        <v>287</v>
      </c>
      <c r="E77" s="10" t="s">
        <v>14</v>
      </c>
      <c r="F77" s="11">
        <v>210025231</v>
      </c>
      <c r="G77" s="11" t="s">
        <v>247</v>
      </c>
      <c r="H77" s="9" t="s">
        <v>260</v>
      </c>
      <c r="I77" s="12">
        <v>404576909</v>
      </c>
      <c r="J77" s="11" t="s">
        <v>274</v>
      </c>
      <c r="K77" s="15">
        <v>10474</v>
      </c>
      <c r="L77" s="15">
        <v>10474</v>
      </c>
      <c r="M77" s="32">
        <v>10474</v>
      </c>
      <c r="N77" s="24" t="s">
        <v>22</v>
      </c>
    </row>
    <row r="78" spans="1:14" ht="16.5" x14ac:dyDescent="0.25">
      <c r="A78" s="23" t="s">
        <v>12</v>
      </c>
      <c r="B78" s="8" t="s">
        <v>15</v>
      </c>
      <c r="C78" s="11">
        <v>71600000</v>
      </c>
      <c r="D78" s="29" t="s">
        <v>288</v>
      </c>
      <c r="E78" s="10" t="s">
        <v>17</v>
      </c>
      <c r="F78" s="11">
        <v>220042168</v>
      </c>
      <c r="G78" s="11" t="s">
        <v>248</v>
      </c>
      <c r="H78" s="9" t="s">
        <v>261</v>
      </c>
      <c r="I78" s="12">
        <v>405219767</v>
      </c>
      <c r="J78" s="11" t="s">
        <v>275</v>
      </c>
      <c r="K78" s="15">
        <v>60</v>
      </c>
      <c r="L78" s="15">
        <v>60</v>
      </c>
      <c r="M78" s="32">
        <v>60</v>
      </c>
      <c r="N78" s="24" t="s">
        <v>400</v>
      </c>
    </row>
    <row r="79" spans="1:14" ht="22.5" customHeight="1" x14ac:dyDescent="0.25">
      <c r="A79" s="23" t="s">
        <v>12</v>
      </c>
      <c r="B79" s="8" t="s">
        <v>13</v>
      </c>
      <c r="C79" s="11">
        <v>34100000</v>
      </c>
      <c r="D79" s="29" t="s">
        <v>289</v>
      </c>
      <c r="E79" s="10" t="s">
        <v>14</v>
      </c>
      <c r="F79" s="11">
        <v>220002555</v>
      </c>
      <c r="G79" s="11" t="s">
        <v>249</v>
      </c>
      <c r="H79" s="9" t="s">
        <v>112</v>
      </c>
      <c r="I79" s="12">
        <v>401960286</v>
      </c>
      <c r="J79" s="25" t="s">
        <v>402</v>
      </c>
      <c r="K79" s="15">
        <v>130979</v>
      </c>
      <c r="L79" s="15">
        <v>130979</v>
      </c>
      <c r="M79" s="32">
        <v>130979</v>
      </c>
      <c r="N79" s="24" t="s">
        <v>22</v>
      </c>
    </row>
    <row r="80" spans="1:14" ht="54.75" customHeight="1" x14ac:dyDescent="0.25">
      <c r="A80" s="23" t="s">
        <v>12</v>
      </c>
      <c r="B80" s="8" t="s">
        <v>13</v>
      </c>
      <c r="C80" s="11">
        <v>72200000</v>
      </c>
      <c r="D80" s="29" t="s">
        <v>290</v>
      </c>
      <c r="E80" s="10" t="s">
        <v>17</v>
      </c>
      <c r="F80" s="11">
        <v>220046970</v>
      </c>
      <c r="G80" s="11" t="s">
        <v>250</v>
      </c>
      <c r="H80" s="9" t="s">
        <v>262</v>
      </c>
      <c r="I80" s="12">
        <v>200309656</v>
      </c>
      <c r="J80" s="11" t="s">
        <v>276</v>
      </c>
      <c r="K80" s="15">
        <v>638966</v>
      </c>
      <c r="L80" s="15">
        <v>50446</v>
      </c>
      <c r="M80" s="32">
        <v>50446</v>
      </c>
      <c r="N80" s="24" t="s">
        <v>22</v>
      </c>
    </row>
    <row r="81" spans="1:14" ht="28.5" customHeight="1" x14ac:dyDescent="0.25">
      <c r="A81" s="23" t="s">
        <v>12</v>
      </c>
      <c r="B81" s="8" t="s">
        <v>13</v>
      </c>
      <c r="C81" s="11">
        <v>50400000</v>
      </c>
      <c r="D81" s="29" t="s">
        <v>291</v>
      </c>
      <c r="E81" s="10" t="s">
        <v>17</v>
      </c>
      <c r="F81" s="11">
        <v>220046969</v>
      </c>
      <c r="G81" s="11" t="s">
        <v>251</v>
      </c>
      <c r="H81" s="9" t="s">
        <v>24</v>
      </c>
      <c r="I81" s="12">
        <v>51205799300010</v>
      </c>
      <c r="J81" s="11" t="s">
        <v>277</v>
      </c>
      <c r="K81" s="17">
        <v>159318</v>
      </c>
      <c r="L81" s="17">
        <v>159318</v>
      </c>
      <c r="M81" s="17">
        <v>159318</v>
      </c>
      <c r="N81" s="24" t="s">
        <v>22</v>
      </c>
    </row>
    <row r="82" spans="1:14" ht="19.5" customHeight="1" x14ac:dyDescent="0.25">
      <c r="A82" s="59" t="s">
        <v>12</v>
      </c>
      <c r="B82" s="49" t="s">
        <v>280</v>
      </c>
      <c r="C82" s="11">
        <v>30200000</v>
      </c>
      <c r="D82" s="61" t="s">
        <v>292</v>
      </c>
      <c r="E82" s="39" t="s">
        <v>17</v>
      </c>
      <c r="F82" s="49">
        <v>220048116</v>
      </c>
      <c r="G82" s="49" t="s">
        <v>252</v>
      </c>
      <c r="H82" s="49" t="s">
        <v>263</v>
      </c>
      <c r="I82" s="49" t="s">
        <v>265</v>
      </c>
      <c r="J82" s="49" t="s">
        <v>278</v>
      </c>
      <c r="K82" s="15">
        <v>13560</v>
      </c>
      <c r="L82" s="15"/>
      <c r="M82" s="16">
        <v>0</v>
      </c>
      <c r="N82" s="45" t="s">
        <v>22</v>
      </c>
    </row>
    <row r="83" spans="1:14" ht="19.5" customHeight="1" x14ac:dyDescent="0.25">
      <c r="A83" s="60"/>
      <c r="B83" s="50"/>
      <c r="C83" s="11">
        <v>72200000</v>
      </c>
      <c r="D83" s="62"/>
      <c r="E83" s="40"/>
      <c r="F83" s="50"/>
      <c r="G83" s="50"/>
      <c r="H83" s="50"/>
      <c r="I83" s="50"/>
      <c r="J83" s="50"/>
      <c r="K83" s="15">
        <v>15480</v>
      </c>
      <c r="L83" s="15"/>
      <c r="M83" s="16">
        <v>0</v>
      </c>
      <c r="N83" s="46"/>
    </row>
    <row r="84" spans="1:14" ht="30.75" customHeight="1" x14ac:dyDescent="0.25">
      <c r="A84" s="23" t="s">
        <v>12</v>
      </c>
      <c r="B84" s="8" t="s">
        <v>15</v>
      </c>
      <c r="C84" s="25">
        <v>33100000</v>
      </c>
      <c r="D84" s="29" t="s">
        <v>293</v>
      </c>
      <c r="E84" s="10" t="s">
        <v>19</v>
      </c>
      <c r="F84" s="11">
        <v>220000008</v>
      </c>
      <c r="G84" s="11" t="s">
        <v>253</v>
      </c>
      <c r="H84" s="9" t="s">
        <v>264</v>
      </c>
      <c r="I84" s="12">
        <v>402023074</v>
      </c>
      <c r="J84" s="11" t="s">
        <v>279</v>
      </c>
      <c r="K84" s="15">
        <v>1043341.5</v>
      </c>
      <c r="L84" s="15">
        <v>105551.4</v>
      </c>
      <c r="M84" s="32">
        <v>105551.4</v>
      </c>
      <c r="N84" s="24" t="s">
        <v>22</v>
      </c>
    </row>
    <row r="85" spans="1:14" ht="15" customHeight="1" x14ac:dyDescent="0.25">
      <c r="A85" s="43" t="s">
        <v>12</v>
      </c>
      <c r="B85" s="41" t="s">
        <v>13</v>
      </c>
      <c r="C85" s="25">
        <v>34300000</v>
      </c>
      <c r="D85" s="54" t="s">
        <v>370</v>
      </c>
      <c r="E85" s="39" t="s">
        <v>17</v>
      </c>
      <c r="F85" s="51">
        <v>220053595</v>
      </c>
      <c r="G85" s="51" t="s">
        <v>294</v>
      </c>
      <c r="H85" s="51" t="s">
        <v>148</v>
      </c>
      <c r="I85" s="51">
        <v>405408811</v>
      </c>
      <c r="J85" s="51" t="s">
        <v>341</v>
      </c>
      <c r="K85" s="15">
        <v>105</v>
      </c>
      <c r="L85" s="32">
        <v>105</v>
      </c>
      <c r="M85" s="32">
        <v>105</v>
      </c>
      <c r="N85" s="45" t="s">
        <v>400</v>
      </c>
    </row>
    <row r="86" spans="1:14" x14ac:dyDescent="0.25">
      <c r="A86" s="53"/>
      <c r="B86" s="42"/>
      <c r="C86" s="25">
        <v>50100000</v>
      </c>
      <c r="D86" s="55"/>
      <c r="E86" s="40"/>
      <c r="F86" s="52"/>
      <c r="G86" s="52"/>
      <c r="H86" s="52"/>
      <c r="I86" s="52"/>
      <c r="J86" s="52"/>
      <c r="K86" s="15">
        <v>40</v>
      </c>
      <c r="L86" s="32">
        <v>40</v>
      </c>
      <c r="M86" s="32">
        <v>40</v>
      </c>
      <c r="N86" s="46"/>
    </row>
    <row r="87" spans="1:14" ht="16.5" x14ac:dyDescent="0.25">
      <c r="A87" s="23" t="s">
        <v>12</v>
      </c>
      <c r="B87" s="8" t="s">
        <v>15</v>
      </c>
      <c r="C87" s="25">
        <v>33100000</v>
      </c>
      <c r="D87" s="29" t="s">
        <v>371</v>
      </c>
      <c r="E87" s="10" t="s">
        <v>19</v>
      </c>
      <c r="F87" s="25">
        <v>210000537</v>
      </c>
      <c r="G87" s="25" t="s">
        <v>295</v>
      </c>
      <c r="H87" s="9" t="s">
        <v>96</v>
      </c>
      <c r="I87" s="12">
        <v>202455128</v>
      </c>
      <c r="J87" s="25" t="s">
        <v>342</v>
      </c>
      <c r="K87" s="15">
        <v>61622</v>
      </c>
      <c r="L87" s="15">
        <v>61622</v>
      </c>
      <c r="M87" s="32">
        <v>61622</v>
      </c>
      <c r="N87" s="24" t="s">
        <v>22</v>
      </c>
    </row>
    <row r="88" spans="1:14" ht="21.75" customHeight="1" x14ac:dyDescent="0.25">
      <c r="A88" s="23" t="s">
        <v>12</v>
      </c>
      <c r="B88" s="8" t="s">
        <v>280</v>
      </c>
      <c r="C88" s="25">
        <v>30200000</v>
      </c>
      <c r="D88" s="29" t="s">
        <v>372</v>
      </c>
      <c r="E88" s="10" t="s">
        <v>14</v>
      </c>
      <c r="F88" s="25">
        <v>220005181</v>
      </c>
      <c r="G88" s="25" t="s">
        <v>296</v>
      </c>
      <c r="H88" s="9" t="s">
        <v>326</v>
      </c>
      <c r="I88" s="12">
        <v>205029351</v>
      </c>
      <c r="J88" s="25" t="s">
        <v>343</v>
      </c>
      <c r="K88" s="15">
        <v>11496</v>
      </c>
      <c r="L88" s="15">
        <v>11496</v>
      </c>
      <c r="M88" s="15">
        <v>11496</v>
      </c>
      <c r="N88" s="24" t="s">
        <v>409</v>
      </c>
    </row>
    <row r="89" spans="1:14" ht="36" x14ac:dyDescent="0.25">
      <c r="A89" s="23" t="s">
        <v>12</v>
      </c>
      <c r="B89" s="8" t="s">
        <v>15</v>
      </c>
      <c r="C89" s="25">
        <v>80500000</v>
      </c>
      <c r="D89" s="29" t="s">
        <v>373</v>
      </c>
      <c r="E89" s="10" t="s">
        <v>14</v>
      </c>
      <c r="F89" s="25">
        <v>220002371</v>
      </c>
      <c r="G89" s="25" t="s">
        <v>297</v>
      </c>
      <c r="H89" s="9" t="s">
        <v>80</v>
      </c>
      <c r="I89" s="12">
        <v>204977230</v>
      </c>
      <c r="J89" s="25" t="s">
        <v>344</v>
      </c>
      <c r="K89" s="15">
        <v>637200</v>
      </c>
      <c r="L89" s="15">
        <v>0</v>
      </c>
      <c r="M89" s="15">
        <v>0</v>
      </c>
      <c r="N89" s="24" t="s">
        <v>22</v>
      </c>
    </row>
    <row r="90" spans="1:14" ht="45" x14ac:dyDescent="0.25">
      <c r="A90" s="23" t="s">
        <v>12</v>
      </c>
      <c r="B90" s="8" t="s">
        <v>13</v>
      </c>
      <c r="C90" s="25">
        <v>80500000</v>
      </c>
      <c r="D90" s="29" t="s">
        <v>374</v>
      </c>
      <c r="E90" s="10" t="s">
        <v>14</v>
      </c>
      <c r="F90" s="25">
        <v>220004152</v>
      </c>
      <c r="G90" s="25" t="s">
        <v>298</v>
      </c>
      <c r="H90" s="9" t="s">
        <v>80</v>
      </c>
      <c r="I90" s="12">
        <v>204977230</v>
      </c>
      <c r="J90" s="25" t="s">
        <v>345</v>
      </c>
      <c r="K90" s="15">
        <v>439255</v>
      </c>
      <c r="L90" s="15">
        <v>0</v>
      </c>
      <c r="M90" s="15">
        <v>0</v>
      </c>
      <c r="N90" s="24" t="s">
        <v>22</v>
      </c>
    </row>
    <row r="91" spans="1:14" ht="16.5" x14ac:dyDescent="0.25">
      <c r="A91" s="23" t="s">
        <v>12</v>
      </c>
      <c r="B91" s="8" t="s">
        <v>13</v>
      </c>
      <c r="C91" s="25">
        <v>33600000</v>
      </c>
      <c r="D91" s="29" t="s">
        <v>375</v>
      </c>
      <c r="E91" s="10" t="s">
        <v>14</v>
      </c>
      <c r="F91" s="25">
        <v>220006212</v>
      </c>
      <c r="G91" s="25" t="s">
        <v>299</v>
      </c>
      <c r="H91" s="9" t="s">
        <v>327</v>
      </c>
      <c r="I91" s="12">
        <v>205202029</v>
      </c>
      <c r="J91" s="25" t="s">
        <v>346</v>
      </c>
      <c r="K91" s="15">
        <v>4080</v>
      </c>
      <c r="L91" s="15">
        <v>1800</v>
      </c>
      <c r="M91" s="15">
        <v>1800</v>
      </c>
      <c r="N91" s="24" t="s">
        <v>22</v>
      </c>
    </row>
    <row r="92" spans="1:14" ht="18" x14ac:dyDescent="0.25">
      <c r="A92" s="23" t="s">
        <v>12</v>
      </c>
      <c r="B92" s="8" t="s">
        <v>15</v>
      </c>
      <c r="C92" s="25">
        <v>34300000</v>
      </c>
      <c r="D92" s="29" t="s">
        <v>376</v>
      </c>
      <c r="E92" s="10" t="s">
        <v>19</v>
      </c>
      <c r="F92" s="25">
        <v>220000020</v>
      </c>
      <c r="G92" s="25" t="s">
        <v>300</v>
      </c>
      <c r="H92" s="9" t="s">
        <v>148</v>
      </c>
      <c r="I92" s="12">
        <v>405408811</v>
      </c>
      <c r="J92" s="25" t="s">
        <v>347</v>
      </c>
      <c r="K92" s="15">
        <v>692</v>
      </c>
      <c r="L92" s="15">
        <v>692</v>
      </c>
      <c r="M92" s="15">
        <v>692</v>
      </c>
      <c r="N92" s="24" t="s">
        <v>400</v>
      </c>
    </row>
    <row r="93" spans="1:14" ht="18" x14ac:dyDescent="0.25">
      <c r="A93" s="23" t="s">
        <v>12</v>
      </c>
      <c r="B93" s="8" t="s">
        <v>13</v>
      </c>
      <c r="C93" s="25">
        <v>34300000</v>
      </c>
      <c r="D93" s="29" t="s">
        <v>376</v>
      </c>
      <c r="E93" s="10" t="s">
        <v>19</v>
      </c>
      <c r="F93" s="25">
        <v>220000022</v>
      </c>
      <c r="G93" s="25" t="s">
        <v>301</v>
      </c>
      <c r="H93" s="9" t="s">
        <v>148</v>
      </c>
      <c r="I93" s="12">
        <v>405408811</v>
      </c>
      <c r="J93" s="25" t="s">
        <v>347</v>
      </c>
      <c r="K93" s="15">
        <v>660</v>
      </c>
      <c r="L93" s="15">
        <v>660</v>
      </c>
      <c r="M93" s="15">
        <v>660</v>
      </c>
      <c r="N93" s="24" t="s">
        <v>400</v>
      </c>
    </row>
    <row r="94" spans="1:14" ht="18" x14ac:dyDescent="0.25">
      <c r="A94" s="23" t="s">
        <v>12</v>
      </c>
      <c r="B94" s="8" t="s">
        <v>18</v>
      </c>
      <c r="C94" s="25">
        <v>50100000</v>
      </c>
      <c r="D94" s="29" t="s">
        <v>377</v>
      </c>
      <c r="E94" s="10" t="s">
        <v>17</v>
      </c>
      <c r="F94" s="25">
        <v>220061235</v>
      </c>
      <c r="G94" s="25" t="s">
        <v>302</v>
      </c>
      <c r="H94" s="9" t="s">
        <v>328</v>
      </c>
      <c r="I94" s="12">
        <v>439868458</v>
      </c>
      <c r="J94" s="25" t="s">
        <v>348</v>
      </c>
      <c r="K94" s="15">
        <v>160</v>
      </c>
      <c r="L94" s="15">
        <v>40</v>
      </c>
      <c r="M94" s="15">
        <v>40</v>
      </c>
      <c r="N94" s="37" t="s">
        <v>22</v>
      </c>
    </row>
    <row r="95" spans="1:14" ht="16.5" x14ac:dyDescent="0.25">
      <c r="A95" s="23" t="s">
        <v>12</v>
      </c>
      <c r="B95" s="8" t="s">
        <v>13</v>
      </c>
      <c r="C95" s="25">
        <v>33600000</v>
      </c>
      <c r="D95" s="29" t="s">
        <v>378</v>
      </c>
      <c r="E95" s="10" t="s">
        <v>14</v>
      </c>
      <c r="F95" s="25">
        <v>220006806</v>
      </c>
      <c r="G95" s="25" t="s">
        <v>303</v>
      </c>
      <c r="H95" s="9" t="s">
        <v>329</v>
      </c>
      <c r="I95" s="12">
        <v>204963851</v>
      </c>
      <c r="J95" s="25" t="s">
        <v>349</v>
      </c>
      <c r="K95" s="15">
        <v>94400</v>
      </c>
      <c r="L95" s="15">
        <v>29500</v>
      </c>
      <c r="M95" s="15">
        <v>29500</v>
      </c>
      <c r="N95" s="24" t="s">
        <v>22</v>
      </c>
    </row>
    <row r="96" spans="1:14" ht="16.5" x14ac:dyDescent="0.25">
      <c r="A96" s="23" t="s">
        <v>12</v>
      </c>
      <c r="B96" s="8" t="s">
        <v>15</v>
      </c>
      <c r="C96" s="25">
        <v>33600000</v>
      </c>
      <c r="D96" s="29" t="s">
        <v>379</v>
      </c>
      <c r="E96" s="10" t="s">
        <v>19</v>
      </c>
      <c r="F96" s="25">
        <v>210000796</v>
      </c>
      <c r="G96" s="25" t="s">
        <v>304</v>
      </c>
      <c r="H96" s="9" t="s">
        <v>330</v>
      </c>
      <c r="I96" s="12">
        <v>202203123</v>
      </c>
      <c r="J96" s="25" t="s">
        <v>350</v>
      </c>
      <c r="K96" s="15">
        <v>25622.399999999998</v>
      </c>
      <c r="L96" s="15">
        <v>25622.400000000001</v>
      </c>
      <c r="M96" s="15">
        <v>25622.400000000001</v>
      </c>
      <c r="N96" s="24" t="s">
        <v>400</v>
      </c>
    </row>
    <row r="97" spans="1:14" ht="36" x14ac:dyDescent="0.25">
      <c r="A97" s="23" t="s">
        <v>12</v>
      </c>
      <c r="B97" s="8" t="s">
        <v>15</v>
      </c>
      <c r="C97" s="25">
        <v>79100000</v>
      </c>
      <c r="D97" s="29" t="s">
        <v>380</v>
      </c>
      <c r="E97" s="10" t="s">
        <v>14</v>
      </c>
      <c r="F97" s="25">
        <v>220007064</v>
      </c>
      <c r="G97" s="25" t="s">
        <v>305</v>
      </c>
      <c r="H97" s="9" t="s">
        <v>56</v>
      </c>
      <c r="I97" s="12">
        <v>205176780</v>
      </c>
      <c r="J97" s="25" t="s">
        <v>351</v>
      </c>
      <c r="K97" s="15">
        <v>69900</v>
      </c>
      <c r="L97" s="15">
        <v>0</v>
      </c>
      <c r="M97" s="15">
        <v>0</v>
      </c>
      <c r="N97" s="24" t="s">
        <v>22</v>
      </c>
    </row>
    <row r="98" spans="1:14" ht="27" x14ac:dyDescent="0.25">
      <c r="A98" s="23" t="s">
        <v>12</v>
      </c>
      <c r="B98" s="8" t="s">
        <v>18</v>
      </c>
      <c r="C98" s="25">
        <v>79200000</v>
      </c>
      <c r="D98" s="29" t="s">
        <v>99</v>
      </c>
      <c r="E98" s="10" t="s">
        <v>17</v>
      </c>
      <c r="F98" s="25">
        <v>220067204</v>
      </c>
      <c r="G98" s="25" t="s">
        <v>306</v>
      </c>
      <c r="H98" s="9" t="s">
        <v>93</v>
      </c>
      <c r="I98" s="12">
        <v>405220611</v>
      </c>
      <c r="J98" s="25" t="s">
        <v>352</v>
      </c>
      <c r="K98" s="15">
        <v>26432</v>
      </c>
      <c r="L98" s="15">
        <v>0</v>
      </c>
      <c r="M98" s="15">
        <v>0</v>
      </c>
      <c r="N98" s="37" t="s">
        <v>22</v>
      </c>
    </row>
    <row r="99" spans="1:14" ht="16.5" x14ac:dyDescent="0.25">
      <c r="A99" s="23" t="s">
        <v>12</v>
      </c>
      <c r="B99" s="8" t="s">
        <v>132</v>
      </c>
      <c r="C99" s="25">
        <v>33100000</v>
      </c>
      <c r="D99" s="29" t="s">
        <v>381</v>
      </c>
      <c r="E99" s="10" t="s">
        <v>14</v>
      </c>
      <c r="F99" s="25">
        <v>220007721</v>
      </c>
      <c r="G99" s="25" t="s">
        <v>307</v>
      </c>
      <c r="H99" s="9" t="s">
        <v>155</v>
      </c>
      <c r="I99" s="12">
        <v>404901834</v>
      </c>
      <c r="J99" s="25" t="s">
        <v>353</v>
      </c>
      <c r="K99" s="15">
        <v>37888</v>
      </c>
      <c r="L99" s="15">
        <v>37888</v>
      </c>
      <c r="M99" s="15">
        <v>37888</v>
      </c>
      <c r="N99" s="24" t="s">
        <v>22</v>
      </c>
    </row>
    <row r="100" spans="1:14" ht="16.5" x14ac:dyDescent="0.25">
      <c r="A100" s="23" t="s">
        <v>12</v>
      </c>
      <c r="B100" s="8" t="s">
        <v>13</v>
      </c>
      <c r="C100" s="25">
        <v>33600000</v>
      </c>
      <c r="D100" s="29" t="s">
        <v>382</v>
      </c>
      <c r="E100" s="10" t="s">
        <v>17</v>
      </c>
      <c r="F100" s="25">
        <v>220067192</v>
      </c>
      <c r="G100" s="25" t="s">
        <v>308</v>
      </c>
      <c r="H100" s="9" t="s">
        <v>24</v>
      </c>
      <c r="I100" s="12">
        <v>51205799300010</v>
      </c>
      <c r="J100" s="25" t="s">
        <v>354</v>
      </c>
      <c r="K100" s="17">
        <v>132408</v>
      </c>
      <c r="L100" s="15">
        <v>378660.4</v>
      </c>
      <c r="M100" s="15">
        <v>378660.4</v>
      </c>
      <c r="N100" s="37" t="s">
        <v>400</v>
      </c>
    </row>
    <row r="101" spans="1:14" ht="27" x14ac:dyDescent="0.25">
      <c r="A101" s="23" t="s">
        <v>12</v>
      </c>
      <c r="B101" s="8" t="s">
        <v>13</v>
      </c>
      <c r="C101" s="25">
        <v>33600000</v>
      </c>
      <c r="D101" s="29" t="s">
        <v>383</v>
      </c>
      <c r="E101" s="10" t="s">
        <v>14</v>
      </c>
      <c r="F101" s="25">
        <v>220007616</v>
      </c>
      <c r="G101" s="25" t="s">
        <v>309</v>
      </c>
      <c r="H101" s="9" t="s">
        <v>331</v>
      </c>
      <c r="I101" s="12">
        <v>205242450</v>
      </c>
      <c r="J101" s="25" t="s">
        <v>355</v>
      </c>
      <c r="K101" s="15">
        <v>6400</v>
      </c>
      <c r="L101" s="15">
        <v>0</v>
      </c>
      <c r="M101" s="15">
        <v>0</v>
      </c>
      <c r="N101" s="24" t="s">
        <v>22</v>
      </c>
    </row>
    <row r="102" spans="1:14" ht="16.5" x14ac:dyDescent="0.25">
      <c r="A102" s="23" t="s">
        <v>12</v>
      </c>
      <c r="B102" s="8" t="s">
        <v>13</v>
      </c>
      <c r="C102" s="25">
        <v>33100000</v>
      </c>
      <c r="D102" s="29" t="s">
        <v>384</v>
      </c>
      <c r="E102" s="10" t="s">
        <v>14</v>
      </c>
      <c r="F102" s="25">
        <v>220007615</v>
      </c>
      <c r="G102" s="25" t="s">
        <v>310</v>
      </c>
      <c r="H102" s="9" t="s">
        <v>327</v>
      </c>
      <c r="I102" s="12">
        <v>205202029</v>
      </c>
      <c r="J102" s="25" t="s">
        <v>355</v>
      </c>
      <c r="K102" s="15">
        <v>6035</v>
      </c>
      <c r="L102" s="15">
        <v>0</v>
      </c>
      <c r="M102" s="15">
        <v>0</v>
      </c>
      <c r="N102" s="24" t="s">
        <v>22</v>
      </c>
    </row>
    <row r="103" spans="1:14" ht="16.5" x14ac:dyDescent="0.25">
      <c r="A103" s="23" t="s">
        <v>12</v>
      </c>
      <c r="B103" s="8" t="s">
        <v>13</v>
      </c>
      <c r="C103" s="25">
        <v>33100000</v>
      </c>
      <c r="D103" s="29" t="s">
        <v>385</v>
      </c>
      <c r="E103" s="10" t="s">
        <v>14</v>
      </c>
      <c r="F103" s="25">
        <v>220007618</v>
      </c>
      <c r="G103" s="25" t="s">
        <v>311</v>
      </c>
      <c r="H103" s="9" t="s">
        <v>332</v>
      </c>
      <c r="I103" s="12">
        <v>404505068</v>
      </c>
      <c r="J103" s="25" t="s">
        <v>355</v>
      </c>
      <c r="K103" s="15">
        <v>2970</v>
      </c>
      <c r="L103" s="15">
        <v>0</v>
      </c>
      <c r="M103" s="15">
        <v>0</v>
      </c>
      <c r="N103" s="24" t="s">
        <v>22</v>
      </c>
    </row>
    <row r="104" spans="1:14" ht="15" customHeight="1" x14ac:dyDescent="0.25">
      <c r="A104" s="43" t="s">
        <v>12</v>
      </c>
      <c r="B104" s="41" t="s">
        <v>280</v>
      </c>
      <c r="C104" s="25">
        <v>39100000</v>
      </c>
      <c r="D104" s="29" t="s">
        <v>386</v>
      </c>
      <c r="E104" s="39" t="s">
        <v>17</v>
      </c>
      <c r="F104" s="49">
        <v>220072508</v>
      </c>
      <c r="G104" s="49" t="s">
        <v>312</v>
      </c>
      <c r="H104" s="51" t="s">
        <v>333</v>
      </c>
      <c r="I104" s="47">
        <v>401975662</v>
      </c>
      <c r="J104" s="49" t="s">
        <v>356</v>
      </c>
      <c r="K104" s="15">
        <v>160</v>
      </c>
      <c r="L104" s="15">
        <v>160</v>
      </c>
      <c r="M104" s="15">
        <v>160</v>
      </c>
      <c r="N104" s="45" t="s">
        <v>400</v>
      </c>
    </row>
    <row r="105" spans="1:14" x14ac:dyDescent="0.25">
      <c r="A105" s="44"/>
      <c r="B105" s="42"/>
      <c r="C105" s="25">
        <v>39700000</v>
      </c>
      <c r="D105" s="29" t="s">
        <v>387</v>
      </c>
      <c r="E105" s="40"/>
      <c r="F105" s="50"/>
      <c r="G105" s="50"/>
      <c r="H105" s="52"/>
      <c r="I105" s="48"/>
      <c r="J105" s="50"/>
      <c r="K105" s="15">
        <v>3459.99</v>
      </c>
      <c r="L105" s="15">
        <v>3459.99</v>
      </c>
      <c r="M105" s="15">
        <v>3459.99</v>
      </c>
      <c r="N105" s="46"/>
    </row>
    <row r="106" spans="1:14" ht="18" x14ac:dyDescent="0.25">
      <c r="A106" s="23" t="s">
        <v>12</v>
      </c>
      <c r="B106" s="8" t="s">
        <v>15</v>
      </c>
      <c r="C106" s="25">
        <v>31100000</v>
      </c>
      <c r="D106" s="29" t="s">
        <v>388</v>
      </c>
      <c r="E106" s="10" t="s">
        <v>17</v>
      </c>
      <c r="F106" s="25">
        <v>220074013</v>
      </c>
      <c r="G106" s="25" t="s">
        <v>313</v>
      </c>
      <c r="H106" s="9" t="s">
        <v>334</v>
      </c>
      <c r="I106" s="12">
        <v>205203279</v>
      </c>
      <c r="J106" s="25" t="s">
        <v>357</v>
      </c>
      <c r="K106" s="15">
        <v>63.3</v>
      </c>
      <c r="L106" s="15">
        <v>63.3</v>
      </c>
      <c r="M106" s="15">
        <v>63.3</v>
      </c>
      <c r="N106" s="24" t="s">
        <v>400</v>
      </c>
    </row>
    <row r="107" spans="1:14" ht="18" x14ac:dyDescent="0.25">
      <c r="A107" s="23" t="s">
        <v>12</v>
      </c>
      <c r="B107" s="8" t="s">
        <v>15</v>
      </c>
      <c r="C107" s="25">
        <v>33100000</v>
      </c>
      <c r="D107" s="29" t="s">
        <v>389</v>
      </c>
      <c r="E107" s="10" t="s">
        <v>14</v>
      </c>
      <c r="F107" s="25">
        <v>220007138</v>
      </c>
      <c r="G107" s="25" t="s">
        <v>314</v>
      </c>
      <c r="H107" s="9" t="s">
        <v>335</v>
      </c>
      <c r="I107" s="12">
        <v>404421185</v>
      </c>
      <c r="J107" s="25" t="s">
        <v>358</v>
      </c>
      <c r="K107" s="15">
        <v>4136</v>
      </c>
      <c r="L107" s="15">
        <v>4136</v>
      </c>
      <c r="M107" s="15">
        <v>4136</v>
      </c>
      <c r="N107" s="24" t="s">
        <v>400</v>
      </c>
    </row>
    <row r="108" spans="1:14" ht="27" x14ac:dyDescent="0.25">
      <c r="A108" s="23" t="s">
        <v>12</v>
      </c>
      <c r="B108" s="8" t="s">
        <v>18</v>
      </c>
      <c r="C108" s="25">
        <v>79500000</v>
      </c>
      <c r="D108" s="29" t="s">
        <v>20</v>
      </c>
      <c r="E108" s="10" t="s">
        <v>17</v>
      </c>
      <c r="F108" s="25">
        <v>220074039</v>
      </c>
      <c r="G108" s="25" t="s">
        <v>315</v>
      </c>
      <c r="H108" s="9" t="s">
        <v>254</v>
      </c>
      <c r="I108" s="12">
        <v>412702446</v>
      </c>
      <c r="J108" s="25" t="s">
        <v>359</v>
      </c>
      <c r="K108" s="15">
        <v>3500</v>
      </c>
      <c r="L108" s="15">
        <v>0</v>
      </c>
      <c r="M108" s="15">
        <v>0</v>
      </c>
      <c r="N108" s="37" t="s">
        <v>22</v>
      </c>
    </row>
    <row r="109" spans="1:14" ht="18" x14ac:dyDescent="0.25">
      <c r="A109" s="23" t="s">
        <v>12</v>
      </c>
      <c r="B109" s="8" t="s">
        <v>280</v>
      </c>
      <c r="C109" s="25">
        <v>33100000</v>
      </c>
      <c r="D109" s="29" t="s">
        <v>390</v>
      </c>
      <c r="E109" s="10" t="s">
        <v>14</v>
      </c>
      <c r="F109" s="25">
        <v>220005328</v>
      </c>
      <c r="G109" s="25" t="s">
        <v>316</v>
      </c>
      <c r="H109" s="9" t="s">
        <v>335</v>
      </c>
      <c r="I109" s="12">
        <v>404421185</v>
      </c>
      <c r="J109" s="25" t="s">
        <v>360</v>
      </c>
      <c r="K109" s="15">
        <v>48838</v>
      </c>
      <c r="L109" s="15">
        <v>0</v>
      </c>
      <c r="M109" s="15">
        <v>0</v>
      </c>
      <c r="N109" s="24" t="s">
        <v>22</v>
      </c>
    </row>
    <row r="110" spans="1:14" ht="16.5" x14ac:dyDescent="0.25">
      <c r="A110" s="23" t="s">
        <v>12</v>
      </c>
      <c r="B110" s="8" t="s">
        <v>15</v>
      </c>
      <c r="C110" s="25">
        <v>33100000</v>
      </c>
      <c r="D110" s="29" t="s">
        <v>391</v>
      </c>
      <c r="E110" s="10" t="s">
        <v>14</v>
      </c>
      <c r="F110" s="25">
        <v>220008983</v>
      </c>
      <c r="G110" s="25" t="s">
        <v>317</v>
      </c>
      <c r="H110" s="9" t="s">
        <v>336</v>
      </c>
      <c r="I110" s="12">
        <v>405482446</v>
      </c>
      <c r="J110" s="25" t="s">
        <v>361</v>
      </c>
      <c r="K110" s="15">
        <v>87125</v>
      </c>
      <c r="L110" s="15">
        <v>87125</v>
      </c>
      <c r="M110" s="15">
        <v>87125</v>
      </c>
      <c r="N110" s="24" t="s">
        <v>400</v>
      </c>
    </row>
    <row r="111" spans="1:14" ht="27" x14ac:dyDescent="0.25">
      <c r="A111" s="23" t="s">
        <v>12</v>
      </c>
      <c r="B111" s="8" t="s">
        <v>13</v>
      </c>
      <c r="C111" s="25">
        <v>79200000</v>
      </c>
      <c r="D111" s="29" t="s">
        <v>392</v>
      </c>
      <c r="E111" s="10" t="s">
        <v>14</v>
      </c>
      <c r="F111" s="25">
        <v>220008944</v>
      </c>
      <c r="G111" s="25" t="s">
        <v>318</v>
      </c>
      <c r="H111" s="9" t="s">
        <v>93</v>
      </c>
      <c r="I111" s="12">
        <v>405220611</v>
      </c>
      <c r="J111" s="25" t="s">
        <v>362</v>
      </c>
      <c r="K111" s="15">
        <v>61183</v>
      </c>
      <c r="L111" s="15">
        <v>0</v>
      </c>
      <c r="M111" s="15">
        <v>0</v>
      </c>
      <c r="N111" s="24" t="s">
        <v>400</v>
      </c>
    </row>
    <row r="112" spans="1:14" ht="16.5" x14ac:dyDescent="0.25">
      <c r="A112" s="23" t="s">
        <v>12</v>
      </c>
      <c r="B112" s="8" t="s">
        <v>15</v>
      </c>
      <c r="C112" s="25">
        <v>33600000</v>
      </c>
      <c r="D112" s="29" t="s">
        <v>393</v>
      </c>
      <c r="E112" s="10" t="s">
        <v>14</v>
      </c>
      <c r="F112" s="25">
        <v>220009452</v>
      </c>
      <c r="G112" s="25" t="s">
        <v>319</v>
      </c>
      <c r="H112" s="9" t="s">
        <v>337</v>
      </c>
      <c r="I112" s="12">
        <v>211386695</v>
      </c>
      <c r="J112" s="25" t="s">
        <v>363</v>
      </c>
      <c r="K112" s="15">
        <v>46008</v>
      </c>
      <c r="L112" s="15">
        <v>0</v>
      </c>
      <c r="M112" s="15">
        <v>0</v>
      </c>
      <c r="N112" s="24" t="s">
        <v>400</v>
      </c>
    </row>
    <row r="113" spans="1:14" ht="54" x14ac:dyDescent="0.25">
      <c r="A113" s="23" t="s">
        <v>12</v>
      </c>
      <c r="B113" s="8" t="s">
        <v>132</v>
      </c>
      <c r="C113" s="25">
        <v>85300000</v>
      </c>
      <c r="D113" s="29" t="s">
        <v>394</v>
      </c>
      <c r="E113" s="10" t="s">
        <v>14</v>
      </c>
      <c r="F113" s="25">
        <v>220008646</v>
      </c>
      <c r="G113" s="25" t="s">
        <v>320</v>
      </c>
      <c r="H113" s="9" t="s">
        <v>338</v>
      </c>
      <c r="I113" s="12">
        <v>405129481</v>
      </c>
      <c r="J113" s="25" t="s">
        <v>364</v>
      </c>
      <c r="K113" s="15">
        <v>169330</v>
      </c>
      <c r="L113" s="15">
        <v>0</v>
      </c>
      <c r="M113" s="15">
        <v>0</v>
      </c>
      <c r="N113" s="24" t="s">
        <v>400</v>
      </c>
    </row>
    <row r="114" spans="1:14" ht="36" customHeight="1" x14ac:dyDescent="0.25">
      <c r="A114" s="23" t="s">
        <v>12</v>
      </c>
      <c r="B114" s="8" t="s">
        <v>132</v>
      </c>
      <c r="C114" s="25">
        <v>79300000</v>
      </c>
      <c r="D114" s="29" t="s">
        <v>395</v>
      </c>
      <c r="E114" s="10" t="s">
        <v>14</v>
      </c>
      <c r="F114" s="25">
        <v>220008652</v>
      </c>
      <c r="G114" s="25" t="s">
        <v>321</v>
      </c>
      <c r="H114" s="9" t="s">
        <v>80</v>
      </c>
      <c r="I114" s="12">
        <v>204977230</v>
      </c>
      <c r="J114" s="25" t="s">
        <v>365</v>
      </c>
      <c r="K114" s="15">
        <v>52510</v>
      </c>
      <c r="L114" s="15">
        <v>0</v>
      </c>
      <c r="M114" s="15">
        <v>0</v>
      </c>
      <c r="N114" s="24" t="s">
        <v>400</v>
      </c>
    </row>
    <row r="115" spans="1:14" ht="19.5" customHeight="1" x14ac:dyDescent="0.25">
      <c r="A115" s="23" t="s">
        <v>12</v>
      </c>
      <c r="B115" s="8" t="s">
        <v>15</v>
      </c>
      <c r="C115" s="25">
        <v>30200000</v>
      </c>
      <c r="D115" s="29" t="s">
        <v>396</v>
      </c>
      <c r="E115" s="10" t="s">
        <v>14</v>
      </c>
      <c r="F115" s="25">
        <v>220009742</v>
      </c>
      <c r="G115" s="25" t="s">
        <v>322</v>
      </c>
      <c r="H115" s="9" t="s">
        <v>339</v>
      </c>
      <c r="I115" s="12">
        <v>202441189</v>
      </c>
      <c r="J115" s="25" t="s">
        <v>366</v>
      </c>
      <c r="K115" s="15">
        <v>2990</v>
      </c>
      <c r="L115" s="15">
        <v>0</v>
      </c>
      <c r="M115" s="15">
        <v>0</v>
      </c>
      <c r="N115" s="24" t="s">
        <v>400</v>
      </c>
    </row>
    <row r="116" spans="1:14" ht="35.25" customHeight="1" x14ac:dyDescent="0.25">
      <c r="A116" s="23" t="s">
        <v>12</v>
      </c>
      <c r="B116" s="8" t="s">
        <v>132</v>
      </c>
      <c r="C116" s="25">
        <v>79300000</v>
      </c>
      <c r="D116" s="29" t="s">
        <v>397</v>
      </c>
      <c r="E116" s="10" t="s">
        <v>14</v>
      </c>
      <c r="F116" s="25">
        <v>220008750</v>
      </c>
      <c r="G116" s="25" t="s">
        <v>323</v>
      </c>
      <c r="H116" s="9" t="s">
        <v>340</v>
      </c>
      <c r="I116" s="12">
        <v>405229211</v>
      </c>
      <c r="J116" s="25" t="s">
        <v>367</v>
      </c>
      <c r="K116" s="15">
        <v>47250</v>
      </c>
      <c r="L116" s="15">
        <v>0</v>
      </c>
      <c r="M116" s="15">
        <v>0</v>
      </c>
      <c r="N116" s="24" t="s">
        <v>400</v>
      </c>
    </row>
    <row r="117" spans="1:14" ht="42.75" customHeight="1" x14ac:dyDescent="0.25">
      <c r="A117" s="23" t="s">
        <v>12</v>
      </c>
      <c r="B117" s="8" t="s">
        <v>13</v>
      </c>
      <c r="C117" s="25">
        <v>85300000</v>
      </c>
      <c r="D117" s="29" t="s">
        <v>398</v>
      </c>
      <c r="E117" s="10" t="s">
        <v>14</v>
      </c>
      <c r="F117" s="25">
        <v>220008585</v>
      </c>
      <c r="G117" s="25" t="s">
        <v>324</v>
      </c>
      <c r="H117" s="9" t="s">
        <v>257</v>
      </c>
      <c r="I117" s="12">
        <v>202430814</v>
      </c>
      <c r="J117" s="25" t="s">
        <v>368</v>
      </c>
      <c r="K117" s="15">
        <v>285619</v>
      </c>
      <c r="L117" s="15">
        <v>0</v>
      </c>
      <c r="M117" s="15">
        <v>0</v>
      </c>
      <c r="N117" s="24" t="s">
        <v>400</v>
      </c>
    </row>
    <row r="118" spans="1:14" ht="18" x14ac:dyDescent="0.25">
      <c r="A118" s="23" t="s">
        <v>12</v>
      </c>
      <c r="B118" s="8" t="s">
        <v>13</v>
      </c>
      <c r="C118" s="25">
        <v>33600000</v>
      </c>
      <c r="D118" s="29" t="s">
        <v>399</v>
      </c>
      <c r="E118" s="10" t="s">
        <v>14</v>
      </c>
      <c r="F118" s="25">
        <v>220009451</v>
      </c>
      <c r="G118" s="25" t="s">
        <v>325</v>
      </c>
      <c r="H118" s="9" t="s">
        <v>331</v>
      </c>
      <c r="I118" s="12">
        <v>205242450</v>
      </c>
      <c r="J118" s="25" t="s">
        <v>369</v>
      </c>
      <c r="K118" s="15">
        <v>18767</v>
      </c>
      <c r="L118" s="15">
        <v>0</v>
      </c>
      <c r="M118" s="15">
        <v>0</v>
      </c>
      <c r="N118" s="24" t="s">
        <v>400</v>
      </c>
    </row>
  </sheetData>
  <autoFilter ref="A8:N118"/>
  <mergeCells count="38">
    <mergeCell ref="H82:H83"/>
    <mergeCell ref="I71:I72"/>
    <mergeCell ref="I82:I83"/>
    <mergeCell ref="A1:N7"/>
    <mergeCell ref="A82:A83"/>
    <mergeCell ref="A71:A72"/>
    <mergeCell ref="B71:B72"/>
    <mergeCell ref="N82:N83"/>
    <mergeCell ref="B82:B83"/>
    <mergeCell ref="D82:D83"/>
    <mergeCell ref="E71:E72"/>
    <mergeCell ref="E82:E83"/>
    <mergeCell ref="J71:J72"/>
    <mergeCell ref="J82:J83"/>
    <mergeCell ref="F71:F72"/>
    <mergeCell ref="F82:F83"/>
    <mergeCell ref="G71:G72"/>
    <mergeCell ref="G82:G83"/>
    <mergeCell ref="H71:H72"/>
    <mergeCell ref="B85:B86"/>
    <mergeCell ref="A85:A86"/>
    <mergeCell ref="J85:J86"/>
    <mergeCell ref="E85:E86"/>
    <mergeCell ref="D85:D86"/>
    <mergeCell ref="F85:F86"/>
    <mergeCell ref="G85:G86"/>
    <mergeCell ref="I85:I86"/>
    <mergeCell ref="H85:H86"/>
    <mergeCell ref="N85:N86"/>
    <mergeCell ref="J104:J105"/>
    <mergeCell ref="H104:H105"/>
    <mergeCell ref="G104:G105"/>
    <mergeCell ref="F104:F105"/>
    <mergeCell ref="E104:E105"/>
    <mergeCell ref="B104:B105"/>
    <mergeCell ref="A104:A105"/>
    <mergeCell ref="N104:N105"/>
    <mergeCell ref="I104:I105"/>
  </mergeCells>
  <pageMargins left="0.12" right="0.16" top="0.27" bottom="0.28000000000000003" header="0.31496062992126" footer="0.38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Giorgi Iremadze</cp:lastModifiedBy>
  <cp:lastPrinted>2021-07-09T07:38:35Z</cp:lastPrinted>
  <dcterms:created xsi:type="dcterms:W3CDTF">2017-07-07T16:06:57Z</dcterms:created>
  <dcterms:modified xsi:type="dcterms:W3CDTF">2022-07-20T09:16:32Z</dcterms:modified>
</cp:coreProperties>
</file>